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35" yWindow="150" windowWidth="4845" windowHeight="6015" firstSheet="1" activeTab="4"/>
  </bookViews>
  <sheets>
    <sheet name="Alojamento" sheetId="47122" r:id="rId1"/>
    <sheet name="RESUMO" sheetId="47123" r:id="rId2"/>
    <sheet name="COMENTÁRIO" sheetId="47124" r:id="rId3"/>
    <sheet name="PLANO AÇÃO" sheetId="47125" r:id="rId4"/>
    <sheet name="Solda e oxicorte" sheetId="47126" r:id="rId5"/>
  </sheets>
  <definedNames>
    <definedName name="_xlnm.Print_Area" localSheetId="0">Alojamento!$A$1:$N$78</definedName>
    <definedName name="_xlnm.Print_Area" localSheetId="2">COMENTÁRIO!$A$1:$N$45</definedName>
    <definedName name="_xlnm.Print_Area" localSheetId="3">'PLANO AÇÃO'!$A$1:$Q$34</definedName>
    <definedName name="_xlnm.Print_Area" localSheetId="1">RESUMO!$A$1:$AA$33</definedName>
    <definedName name="_xlnm.Print_Area" localSheetId="4">'Solda e oxicorte'!$A$1:$M$108</definedName>
  </definedNames>
  <calcPr calcId="125725"/>
  <fileRecoveryPr autoRecover="0"/>
</workbook>
</file>

<file path=xl/calcChain.xml><?xml version="1.0" encoding="utf-8"?>
<calcChain xmlns="http://schemas.openxmlformats.org/spreadsheetml/2006/main">
  <c r="M93" i="47126"/>
  <c r="M90"/>
  <c r="L90"/>
  <c r="K90"/>
  <c r="J90"/>
  <c r="I90"/>
  <c r="H90"/>
  <c r="N13" i="47122" l="1"/>
  <c r="N24"/>
  <c r="N25"/>
  <c r="N26"/>
  <c r="N27"/>
  <c r="N28"/>
  <c r="N29"/>
  <c r="N30"/>
  <c r="N31"/>
  <c r="N32"/>
  <c r="N33"/>
  <c r="N34"/>
  <c r="N35"/>
  <c r="N36"/>
  <c r="N38"/>
  <c r="N39"/>
  <c r="N41"/>
  <c r="N42"/>
  <c r="N43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15"/>
  <c r="M67" s="1"/>
  <c r="N16"/>
  <c r="N17"/>
  <c r="N18"/>
  <c r="N19"/>
  <c r="N20"/>
  <c r="N21"/>
  <c r="N22"/>
  <c r="N23"/>
  <c r="M35"/>
  <c r="M32"/>
  <c r="M33"/>
  <c r="M34"/>
  <c r="M21"/>
  <c r="M19"/>
  <c r="M20"/>
  <c r="M22"/>
  <c r="M23"/>
  <c r="M24"/>
  <c r="M25"/>
  <c r="M26"/>
  <c r="M27"/>
  <c r="M28"/>
  <c r="M29"/>
  <c r="M30"/>
  <c r="M31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18"/>
  <c r="M17"/>
  <c r="M16"/>
  <c r="M15"/>
  <c r="H65"/>
  <c r="I65"/>
  <c r="J65"/>
  <c r="K65"/>
  <c r="L65"/>
  <c r="M65"/>
  <c r="M66"/>
  <c r="M68" s="1"/>
</calcChain>
</file>

<file path=xl/sharedStrings.xml><?xml version="1.0" encoding="utf-8"?>
<sst xmlns="http://schemas.openxmlformats.org/spreadsheetml/2006/main" count="225" uniqueCount="175">
  <si>
    <t>DATA:</t>
  </si>
  <si>
    <t>COM</t>
  </si>
  <si>
    <t>NA</t>
  </si>
  <si>
    <t>NV</t>
  </si>
  <si>
    <t xml:space="preserve">Não aplicável </t>
  </si>
  <si>
    <t xml:space="preserve">LOCAL:                    </t>
  </si>
  <si>
    <t>VERIFICADOR(/NOME/REGISTRO/QUALIFICAÇÃO)</t>
  </si>
  <si>
    <t>P</t>
  </si>
  <si>
    <t>P/ I</t>
  </si>
  <si>
    <t xml:space="preserve">                                                                              TOTAL DE PONTOS OBTIDOS =&gt;</t>
  </si>
  <si>
    <t xml:space="preserve">                                                                                        TOTAL DE PONTOS  POSSÍVEIS =&gt;</t>
  </si>
  <si>
    <t>CRITÉRIOS / LEGENDA</t>
  </si>
  <si>
    <t>CONTRATADA (NOME/RG)</t>
  </si>
  <si>
    <t>Comentários</t>
  </si>
  <si>
    <t>SANITÁRIOS</t>
  </si>
  <si>
    <t>GERAL</t>
  </si>
  <si>
    <t>TOTAL DE AVALIAÇÕES POR CRITÉRIO</t>
  </si>
  <si>
    <t xml:space="preserve">                                                                                                                                  ÍNDICE DE ATENDIMENTO =&gt;</t>
  </si>
  <si>
    <t>Peso</t>
  </si>
  <si>
    <t>Não há evidência</t>
  </si>
  <si>
    <t>Há evidência e não esta sistematizado</t>
  </si>
  <si>
    <t>Há evidência e está sistematizado</t>
  </si>
  <si>
    <t>Não verificado (Justificar na Coluna Comentários)</t>
  </si>
  <si>
    <t>Pontos Obtidos por Item</t>
  </si>
  <si>
    <t>O alojamento possui área de ventilação com no mínimo 1/10 do piso?</t>
  </si>
  <si>
    <t>A cama superior do beliche possui proteção lateral e escada?</t>
  </si>
  <si>
    <t>Os alojamentos são independentes para homens e mulheres?</t>
  </si>
  <si>
    <t>Existem armários individuais, com dimensões de 1,20x0,30x,040 ou 0,80x0,50x0,40, com divisão para guarda de roupa de uso comum e de uniforme?</t>
  </si>
  <si>
    <t>Existe bebedouro  com água potável e fresca na proporção de 01 bico para 25 funcionários?</t>
  </si>
  <si>
    <t>A altura livre entre uma cama e outra e desta até o teto é de, no mínimo, 1,20 m?</t>
  </si>
  <si>
    <t>É observado limite máximo de duas camas na vertical, conforme determina a NR 18?</t>
  </si>
  <si>
    <t>O estado de arrumação, conservação, higiene e limpeza está adequado?</t>
  </si>
  <si>
    <t>Existem extintores de incêndio, ou hidrantes, nas proximidades?</t>
  </si>
  <si>
    <t>Há evidências de que os extintores estão sendo inspecionados periodicamente, conforme determina a NR 23?</t>
  </si>
  <si>
    <t>Os equipamentos de proteção contra incêndio estão sinalizados, de acordo com a NR 23?</t>
  </si>
  <si>
    <t>O dimensionamento dos equipamentos de proteção contra incêndio atende à especificação das normas (corpo de bombeiros, legislação municipal e NR 23)?</t>
  </si>
  <si>
    <t xml:space="preserve">As instalações elétricas estão identificadas e adequadamente protegidas, conforme NR 10?     </t>
  </si>
  <si>
    <t>Existe área para lavagem de roupas com tanques e locais específicos para secagem?</t>
  </si>
  <si>
    <t>Existe local para recreação e lazer dos funcionários em conformidade com a NR 18?</t>
  </si>
  <si>
    <t>O local para recreação e lazer atende a demanda dos funcionários?</t>
  </si>
  <si>
    <t>A altura mínima do pé-direito é de 2,50 m para cama simples e 3,00 m para camas tipo beliche?</t>
  </si>
  <si>
    <t>O piso é de concreto, cimentado ou material equivalente e lavável?</t>
  </si>
  <si>
    <t>Existe iluminação natural e artificial?</t>
  </si>
  <si>
    <t>O alojamento possui área mínima de 3,00 m² por módulo (cama e armário) incluindo área de circulação?</t>
  </si>
  <si>
    <t>Existe SPDA em conformidade com a NR-10?</t>
  </si>
  <si>
    <t>É obedecida a proporção de 1 chuveiro para 10 funcionários?</t>
  </si>
  <si>
    <t>É obedecida a proporção de 1 mictório para 20 funcionários?</t>
  </si>
  <si>
    <t>É obedecida a proporção de 1 lavatório para 20 funcionários? Ou em caso de lavatórios coletivos é obedecida a distância de 0,60 m entre torneiras?</t>
  </si>
  <si>
    <t>As paredes dos banheiros são de material resistente e lavável?</t>
  </si>
  <si>
    <t>O piso das instalações sanitárias é impermeável, lavável e antiderrapante?</t>
  </si>
  <si>
    <t>Existe recipiente com tampa para depositar papéis usados?</t>
  </si>
  <si>
    <t>Existem portas com trinco que impeçam o devassamento?</t>
  </si>
  <si>
    <t>O local destinado a banho é dotado de saboneteira e cabide para toalha?</t>
  </si>
  <si>
    <t>A instalação elétrica do chuveiro atende às especificações da NR 10? Possui aterramento?</t>
  </si>
  <si>
    <t>O local destinado a banho possui 0,80 m²?</t>
  </si>
  <si>
    <t>O piso do local destinado a banho possui caimento que assegure o escoamento da água para a rede coletora de esgoto?</t>
  </si>
  <si>
    <t>O vaso sanitário é dotado de válvula automática ou caixa de descarga? Está funcionando?</t>
  </si>
  <si>
    <t>O lavatório é constituído de material lavável?</t>
  </si>
  <si>
    <t>As torneiras dos lavatórios estão funcionando?</t>
  </si>
  <si>
    <t>ALOJAMENTO</t>
  </si>
  <si>
    <t>CAMAS</t>
  </si>
  <si>
    <t>LISTA DE VERIFICAÇÃO</t>
  </si>
  <si>
    <t>Revisão 01</t>
  </si>
  <si>
    <t>Folha</t>
  </si>
  <si>
    <t>CONTRATO Nº
 DC-S-001/2011</t>
  </si>
  <si>
    <r>
      <t xml:space="preserve"> N º DA VERIFICAÇÃO</t>
    </r>
    <r>
      <rPr>
        <sz val="10"/>
        <rFont val="Arial"/>
        <family val="2"/>
      </rPr>
      <t xml:space="preserve">: </t>
    </r>
  </si>
  <si>
    <t>Anexo
PS CCBM 220 27</t>
  </si>
  <si>
    <t>O chuveiro possui água quente e fria?</t>
  </si>
  <si>
    <t>O mictório é provido de descarga automática ou provocada? E estão funcionando?</t>
  </si>
  <si>
    <t>É obedecida a proporção de 1 vaso sanitário para 20 funcionários?</t>
  </si>
  <si>
    <t>LOCAL:</t>
  </si>
  <si>
    <t>NÚMERO DA VERIFICAÇÃO</t>
  </si>
  <si>
    <t>DATA =&gt; DIA/MÊS</t>
  </si>
  <si>
    <t xml:space="preserve">TOTAL DE PONTOS OBTIDOS </t>
  </si>
  <si>
    <t>ÍNDICE DE ATENDIMENTO</t>
  </si>
  <si>
    <t>META</t>
  </si>
  <si>
    <t>COMENTÁRIOS:</t>
  </si>
  <si>
    <t>2</t>
  </si>
  <si>
    <t>3</t>
  </si>
  <si>
    <t>4</t>
  </si>
  <si>
    <t>5</t>
  </si>
  <si>
    <t>6</t>
  </si>
  <si>
    <t>VERIFICADORES</t>
  </si>
  <si>
    <t>DATA</t>
  </si>
  <si>
    <t>AÇÃO CORRETIVA</t>
  </si>
  <si>
    <t>RESP.</t>
  </si>
  <si>
    <t>DATA        PREVISTA</t>
  </si>
  <si>
    <t>(Aceite da correção /Prazo)</t>
  </si>
  <si>
    <t>SESMT</t>
  </si>
  <si>
    <t xml:space="preserve">Nº DA VERIFICAÇÃO: </t>
  </si>
  <si>
    <t>A área de canteiros está com documentação de funcionamento liberada? (Verificar Alvará da Prefeitura)</t>
  </si>
  <si>
    <t>Há evidências da proibição de preparo de alimentos nos quartos?</t>
  </si>
  <si>
    <t>Existe coleta seletiva implantada? Existem coletores de resíduos na quantidade suficiente?</t>
  </si>
  <si>
    <t>Há evidência de controle de vetores? (Verificar a data da última dedetização, validade e empresa que realizou.)</t>
  </si>
  <si>
    <t>Existe local para realização de refeições na área do alojamento? Está adequado, conforme legislação ANVISA? (Sugestão: Aplicar LV de refeitório).</t>
  </si>
  <si>
    <t>Existe evidência da potabilidade da água do bebedouro? (Verificar se o laudo está fixado em local visível).</t>
  </si>
  <si>
    <t>As paredes dos alojamentos são de alvenaria, madeira lou outro material que protejam contra intempérieis?</t>
  </si>
  <si>
    <t>ELÉTRICA</t>
  </si>
  <si>
    <t>P/I</t>
  </si>
  <si>
    <t>O Piso é  nivelado, resistente e antiderrapante?</t>
  </si>
  <si>
    <t>Existe sinalização preventiva da área de trabalho?</t>
  </si>
  <si>
    <t xml:space="preserve">                                                                                                         TOTAL DE PONTOS  POSSÍVEIS =&gt;</t>
  </si>
  <si>
    <t xml:space="preserve">                                                                                                                     ÍNDICE DE ATENDIMENTO =&gt;</t>
  </si>
  <si>
    <t xml:space="preserve"> O painel possui DR?</t>
  </si>
  <si>
    <t>As chave de acionamento do equipamento (liga/desliga) está de acordo com NR-12</t>
  </si>
  <si>
    <t>O painel  elétrico está trancado?</t>
  </si>
  <si>
    <t>Existem dispositivos de segurança que impedem o uso por  profissional não habilitado?</t>
  </si>
  <si>
    <t>A chave geral está funcionando de acordo com a NR10?</t>
  </si>
  <si>
    <t>Os cabos de alimentação estão de acordo com a NR 10?</t>
  </si>
  <si>
    <t xml:space="preserve">Data: ______/______ /______    Hora  de Inicio _____:_____    Hora de Termino _____:_____           </t>
  </si>
  <si>
    <t>As instalação elétrica está de acordo com  NR-10</t>
  </si>
  <si>
    <t>A chave geral está funcionado de acordo com legislação vigente?</t>
  </si>
  <si>
    <t>Existe idetificação do equipamento (numeração) no painel elétrico?</t>
  </si>
  <si>
    <t xml:space="preserve">Existe guia de alinhamento da ferragem a ser cortada? </t>
  </si>
  <si>
    <t>MÁQUINA DE SOLDA E CONJUNTO DE OXIACETILENO</t>
  </si>
  <si>
    <t>MÁQUINA DE SOLDA ELÉTRICA</t>
  </si>
  <si>
    <t>CONJUNTO DE OXIACETILENO</t>
  </si>
  <si>
    <t>SOLDA E OXICORTE</t>
  </si>
  <si>
    <t>GRÁFICO -  ACOMPANHAMENTO INSPEÇÃO SOLDA E OXICORTE</t>
  </si>
  <si>
    <t>A máquina de solda está protegida de umidade e proteção de intempéries?</t>
  </si>
  <si>
    <t>Os conectores de aterramento da máquina de solda estão de acordo com a norma vigente?</t>
  </si>
  <si>
    <t>Em caso de transporte de máquinas de solda, as mesmas recebem amarração e proteção contra intempéries?</t>
  </si>
  <si>
    <t>Os locais de solda recebem proteção de biombos?</t>
  </si>
  <si>
    <t>É assegurado a instalação de extintor de incêndio nas proximidades dos locais de solda e trabalhos a quente?</t>
  </si>
  <si>
    <t>Os cabos elétricos são protegidos contra respingos de borras e outros materiais que possam afetar a resistência mecânica do mesmo?</t>
  </si>
  <si>
    <t>Os cabos elétricos ou de solda são levados até a proximidade da peça a ser soldada ou cortada com eletrodos, de modo a não manter cabos tensionados?</t>
  </si>
  <si>
    <t>Os trabalhos de corte e/ou solda são realizados sem presença de materiais inflamáveis ou combustíveis?</t>
  </si>
  <si>
    <t>Os trabalhos em recipientes que tenham armazenado podutos inflamáveis (tubulações, tambores, flanges, etc) somente são realizados trabalhos de corte e solda, após autorização do TST, mediante da PT - Permissão de Trabalho?</t>
  </si>
  <si>
    <t>No termino dos serviços as máquinas de solda são desligadas, os cabos recolhidos?</t>
  </si>
  <si>
    <t>O local de trabalho é limpo, em especial, livre de presença de óleo, graxa ou produtos no chão e os produtos contaminados e outros são separados de acordo com a coleta seletiva?</t>
  </si>
  <si>
    <t>BANCADAS</t>
  </si>
  <si>
    <t>O trabalhador recebe informações para procurar manter o corpo próximo dos objetos de trabalho, de forma que não tenha que curvar-se ou afastar-se para poder acioná-los.</t>
  </si>
  <si>
    <t>FERRAMENTAS ABRASIVAS</t>
  </si>
  <si>
    <t>As ferramentas são inspeciondas visualmente?</t>
  </si>
  <si>
    <r>
      <t xml:space="preserve">Os discos de desbastes utilizados são específicos para atividade a ser executada (normalmente diâmetro de </t>
    </r>
    <r>
      <rPr>
        <sz val="10"/>
        <rFont val="Calibri"/>
        <family val="2"/>
      </rPr>
      <t xml:space="preserve">¼) </t>
    </r>
    <r>
      <rPr>
        <sz val="10"/>
        <rFont val="Arial"/>
        <family val="2"/>
      </rPr>
      <t>e os de corte 8", sendo neste caso, preferivelmente antiestilhaçante de boa qualidade, fabricado de acordo com as norma da ABNT.</t>
    </r>
  </si>
  <si>
    <t>Os cilindros de gases são protegidos quanto a projeção de fagulhas?</t>
  </si>
  <si>
    <t>Antes de iniciar atividades com esmerial, são observados os seguintes cuidados:
- Verificado a existência de trincas no rebolo;
- Não fazer uso de rebolo que tenha sofrido queda;
- Verificado a a velocidade máxima permitida para o rebolo correspondente à máquina.</t>
  </si>
  <si>
    <t>Existe sinalização de proibido o uso de luvas no esmeril?</t>
  </si>
  <si>
    <t>Em atividades onde exista riscos de adornos, roupas largas ou soltas em especial nas mangas, é sinalizado?</t>
  </si>
  <si>
    <t>São verificadas as peças a serem soldadas de modo a ser garantida a resistência da solda, compatibilidade e outras, evitando-se trincas e rompimento da solda.</t>
  </si>
  <si>
    <t>São mantidas garrafas de oxicorte afastadas de materiais inflamáveis?</t>
  </si>
  <si>
    <t>O local de trabalho e áreas adjacentes estão limpos, secos e isentos de agentes combustíveis, inflamáveis, tóxicos e contaminantes.</t>
  </si>
  <si>
    <t>Os fios condutores dos equipamentos, as pinças ou os alicates de soldagem são mantidos longe de locais com óleo, graxa ou umidade, e devem ser deixados em descanso sobre superfícies isolantes.</t>
  </si>
  <si>
    <t>O dispositivo usado para manusear eletrodos possui isolamento adequado à corrente usada, a fim de se evitar a formação de arco elétrico ou choques no operador.</t>
  </si>
  <si>
    <t>As mangueiras estão em boas qualidade sem apresentarem ressecamento, bem como os manômetros estão em perfeitas condições de uso sem apresentar trincas ou defeitos na proteção do manômetro?</t>
  </si>
  <si>
    <t>O processo de acender as canetas é realizado através de isqueiro com pedra, proibindo-se o uso de isqueiro a gás?</t>
  </si>
  <si>
    <t>As peças pré-fabricadas possuem dimensionamento realizado por profissional legalmente habilitado?</t>
  </si>
  <si>
    <t>Estão disponíveis as FISPQ e os funcionários tem conhecimento dos riscos e medidas preventivas nas atividades com cilindros de gases?</t>
  </si>
  <si>
    <t xml:space="preserve">É respeitado o diâmetro dos discos e suas respectivas rotações de acordo com as recomendações do fabrincante? </t>
  </si>
  <si>
    <t>Os cabos elétricos são afastados de arestas cortantes e áreas de cortes?</t>
  </si>
  <si>
    <t>Os óculos utilizados são adequados (maçariqueiro)?</t>
  </si>
  <si>
    <t>Os funcionários estão fazendo uso adequado de respiradores de proteção para fumos metálicos?</t>
  </si>
  <si>
    <t>Dependendo do material a ser trabalhado, é realizado a ventilação local exaustora?</t>
  </si>
  <si>
    <t>Os cilindros de oxiacetileno encontram-se próximo do trabalho a ser executado, controlando neste caso, vazamento e pressões elevadas?</t>
  </si>
  <si>
    <t>As peças estão previamente fixadas antes de serem soldadas, rebitadas ou parafusadas?</t>
  </si>
  <si>
    <t>As rebarbas de peças são protegidas? Quando não for possível, a área é isolada e advertida do risco?</t>
  </si>
  <si>
    <t>Os trabalhadores recebem informações sobre a reação entre acetileno e cobre?</t>
  </si>
  <si>
    <t>Os cilindros estão fixados por correntes, posicionados na vertical e sendo transportados em carros?</t>
  </si>
  <si>
    <t>Quanto ao transporte de cilindros em carroceria, estes, são transportados através de gaiola específica devidamente projetada para esta finalidade?</t>
  </si>
  <si>
    <t>Os cilindros vazios são mantidos fechados na posição vertical, considerando que o risco de excitação da acetona é maior nestes casos?</t>
  </si>
  <si>
    <r>
      <t xml:space="preserve">Todos os funcionários estão fazendo uso dos EPI de acordo com o trabalho a ser realizado:
</t>
    </r>
    <r>
      <rPr>
        <b/>
        <sz val="10"/>
        <rFont val="Arial"/>
        <family val="2"/>
      </rPr>
      <t>Solda elétrica:</t>
    </r>
    <r>
      <rPr>
        <sz val="10"/>
        <rFont val="Arial"/>
        <family val="2"/>
      </rPr>
      <t xml:space="preserve"> avental de raspa, perneira de raspa, capuz de soldador, máscara de solda, respirador de PFF 1, óculos de proteção, casaco de raspa ou mangotes, luvas de raspa longa.
</t>
    </r>
    <r>
      <rPr>
        <b/>
        <sz val="10"/>
        <rFont val="Arial"/>
        <family val="2"/>
      </rPr>
      <t>Oxicorte:</t>
    </r>
    <r>
      <rPr>
        <sz val="10"/>
        <rFont val="Arial"/>
        <family val="2"/>
      </rPr>
      <t xml:space="preserve"> óculos de maçariqueiro, luvas de raspa longa, avental de raspa, perneira de raspa, capuz de soldador, capacete de proteção;
</t>
    </r>
    <r>
      <rPr>
        <b/>
        <sz val="10"/>
        <rFont val="Arial"/>
        <family val="2"/>
      </rPr>
      <t>Atividades com lixadeira, esmeril:</t>
    </r>
    <r>
      <rPr>
        <sz val="10"/>
        <rFont val="Arial"/>
        <family val="2"/>
      </rPr>
      <t xml:space="preserve"> protetor facial, óculos de segurança, luvas de raspa (exceto no uso de esmeril);</t>
    </r>
  </si>
  <si>
    <t>Os cabos são acondicionados de modo a não sofrer torções, nós ou obstruir passagens?</t>
  </si>
  <si>
    <t>As áreas adjacentes do manutenção ou frente de trabalho estão livres de vegetação?</t>
  </si>
  <si>
    <t>Está disponível ao trabalhador, em seu posto de trabalho, recipiente adequado para depositar pinos, rebites, parafusos e ferramentas.</t>
  </si>
  <si>
    <t>As mangueiras são protegidas contra tráfego de veículos, queda de objetos e afastadas da via de circulação e escadas, bem como evitando-se a formação de estrangulamento (nós)?</t>
  </si>
  <si>
    <t>Os cilindros possuem capacetes de segurança?Estão rosqueados?</t>
  </si>
  <si>
    <t>As emendas das mangueiras é realizada por meio de conector em conformidade com as especificações técncias do fabricante?</t>
  </si>
  <si>
    <t>Antes de conectar ou desconectar o cabo de alimentação da máquina de solda, deve-se assegurar que o interruptor da máquina esteja na posição desligado.</t>
  </si>
  <si>
    <t>São observadas somente o uso de cabos em bom estado de conservação, livres de rachaduras, sempre que possível livre de emendas, se há emendas realizar isolamento com fita de alta fusão?</t>
  </si>
  <si>
    <t>A tomada da máquina possui identificação de voltagem?</t>
  </si>
  <si>
    <t xml:space="preserve">Antes de iniciar as atividades e durante as mesmas, é mantida a limpeza dos bicos das canetas. </t>
  </si>
  <si>
    <t>As mangueiras possui mecanismos contra o retrocesso das chamas na saída do cilindro e chegada do maçarico.</t>
  </si>
  <si>
    <t>As peças a serem unidas estão fixadas por mordentes ou outros dispositivos, evitando a queda?</t>
  </si>
  <si>
    <t>Quando as atividades são intenrrompidas, são fechadas as válvulas dos cilindros, dos maçaricos e dos distribuidores de gases, sendo que no término das atividades  as mangueiras de gases devem ser esvaziadas.</t>
  </si>
  <si>
    <t>Altura da bancada proporciona ao funcionários, condições ergonômicas para realização das atividades?</t>
  </si>
</sst>
</file>

<file path=xl/styles.xml><?xml version="1.0" encoding="utf-8"?>
<styleSheet xmlns="http://schemas.openxmlformats.org/spreadsheetml/2006/main">
  <numFmts count="3">
    <numFmt numFmtId="164" formatCode="00"/>
    <numFmt numFmtId="165" formatCode="d/m"/>
    <numFmt numFmtId="166" formatCode="d/m/yy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6"/>
      <name val="Arial"/>
      <family val="2"/>
    </font>
    <font>
      <b/>
      <sz val="8"/>
      <color indexed="14"/>
      <name val="Arial"/>
      <family val="2"/>
    </font>
    <font>
      <u/>
      <sz val="8"/>
      <name val="Arial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9" fontId="2" fillId="0" borderId="0">
      <alignment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Border="1"/>
    <xf numFmtId="0" fontId="7" fillId="2" borderId="1" xfId="0" applyFont="1" applyFill="1" applyBorder="1" applyAlignment="1">
      <alignment horizontal="center"/>
    </xf>
    <xf numFmtId="0" fontId="0" fillId="0" borderId="2" xfId="0" applyBorder="1"/>
    <xf numFmtId="0" fontId="7" fillId="2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justify" wrapText="1"/>
    </xf>
    <xf numFmtId="0" fontId="5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4" fillId="0" borderId="0" xfId="0" applyFont="1" applyBorder="1"/>
    <xf numFmtId="49" fontId="2" fillId="0" borderId="0" xfId="1">
      <alignment wrapText="1"/>
    </xf>
    <xf numFmtId="49" fontId="2" fillId="2" borderId="7" xfId="1" applyFill="1" applyBorder="1" applyAlignment="1">
      <alignment horizontal="center"/>
    </xf>
    <xf numFmtId="49" fontId="2" fillId="0" borderId="0" xfId="1" applyBorder="1">
      <alignment wrapText="1"/>
    </xf>
    <xf numFmtId="49" fontId="2" fillId="0" borderId="11" xfId="1" applyBorder="1">
      <alignment wrapText="1"/>
    </xf>
    <xf numFmtId="164" fontId="7" fillId="0" borderId="4" xfId="1" applyNumberFormat="1" applyFont="1" applyFill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/>
    </xf>
    <xf numFmtId="49" fontId="7" fillId="0" borderId="4" xfId="1" applyFont="1" applyBorder="1" applyAlignment="1">
      <alignment horizontal="center"/>
    </xf>
    <xf numFmtId="9" fontId="16" fillId="0" borderId="4" xfId="1" applyNumberFormat="1" applyFont="1" applyBorder="1" applyAlignment="1">
      <alignment horizontal="center"/>
    </xf>
    <xf numFmtId="9" fontId="17" fillId="0" borderId="4" xfId="3" applyFont="1" applyBorder="1"/>
    <xf numFmtId="49" fontId="4" fillId="0" borderId="0" xfId="1" applyFont="1" applyBorder="1" applyAlignment="1">
      <alignment horizontal="left" vertical="top"/>
    </xf>
    <xf numFmtId="49" fontId="3" fillId="0" borderId="2" xfId="1" applyFont="1" applyBorder="1" applyAlignment="1">
      <alignment horizontal="right"/>
    </xf>
    <xf numFmtId="49" fontId="3" fillId="0" borderId="0" xfId="1" applyFont="1" applyBorder="1" applyAlignment="1">
      <alignment horizontal="right"/>
    </xf>
    <xf numFmtId="49" fontId="2" fillId="0" borderId="0" xfId="1" applyBorder="1" applyAlignment="1"/>
    <xf numFmtId="49" fontId="2" fillId="3" borderId="0" xfId="1" applyFill="1" applyBorder="1" applyAlignment="1"/>
    <xf numFmtId="49" fontId="4" fillId="0" borderId="12" xfId="1" applyFont="1" applyBorder="1" applyAlignment="1">
      <alignment horizontal="left"/>
    </xf>
    <xf numFmtId="49" fontId="4" fillId="0" borderId="13" xfId="1" applyFont="1" applyBorder="1" applyAlignment="1">
      <alignment horizontal="left"/>
    </xf>
    <xf numFmtId="49" fontId="4" fillId="3" borderId="13" xfId="1" applyFont="1" applyFill="1" applyBorder="1" applyAlignment="1">
      <alignment horizontal="left"/>
    </xf>
    <xf numFmtId="49" fontId="4" fillId="0" borderId="0" xfId="1" applyFont="1" applyBorder="1" applyAlignment="1">
      <alignment horizontal="center"/>
    </xf>
    <xf numFmtId="49" fontId="7" fillId="2" borderId="4" xfId="1" applyFont="1" applyFill="1" applyBorder="1" applyAlignment="1">
      <alignment horizontal="center" vertical="center"/>
    </xf>
    <xf numFmtId="49" fontId="7" fillId="0" borderId="0" xfId="1" applyFont="1" applyBorder="1" applyAlignment="1">
      <alignment horizontal="center" vertical="center"/>
    </xf>
    <xf numFmtId="49" fontId="2" fillId="2" borderId="4" xfId="1" applyFont="1" applyFill="1" applyBorder="1" applyAlignment="1">
      <alignment horizontal="left"/>
    </xf>
    <xf numFmtId="49" fontId="2" fillId="0" borderId="0" xfId="1" applyBorder="1" applyAlignment="1">
      <alignment horizontal="left"/>
    </xf>
    <xf numFmtId="49" fontId="3" fillId="0" borderId="0" xfId="1" applyFont="1" applyBorder="1" applyAlignment="1">
      <alignment horizontal="center"/>
    </xf>
    <xf numFmtId="49" fontId="3" fillId="0" borderId="0" xfId="1" applyFont="1" applyBorder="1" applyAlignment="1">
      <alignment horizontal="center" shrinkToFit="1"/>
    </xf>
    <xf numFmtId="49" fontId="6" fillId="0" borderId="0" xfId="1" applyFont="1" applyBorder="1" applyAlignment="1">
      <alignment horizontal="left"/>
    </xf>
    <xf numFmtId="49" fontId="7" fillId="0" borderId="0" xfId="1" applyFont="1" applyBorder="1" applyAlignment="1">
      <alignment horizontal="center" shrinkToFit="1"/>
    </xf>
    <xf numFmtId="49" fontId="7" fillId="2" borderId="0" xfId="1" applyFont="1" applyFill="1" applyBorder="1" applyAlignment="1">
      <alignment horizontal="center" shrinkToFit="1"/>
    </xf>
    <xf numFmtId="49" fontId="3" fillId="2" borderId="5" xfId="1" applyFont="1" applyFill="1" applyBorder="1" applyAlignment="1">
      <alignment horizontal="center" shrinkToFit="1"/>
    </xf>
    <xf numFmtId="49" fontId="2" fillId="0" borderId="0" xfId="1" applyFont="1" applyBorder="1" applyAlignment="1">
      <alignment horizontal="left"/>
    </xf>
    <xf numFmtId="49" fontId="14" fillId="0" borderId="0" xfId="1" applyFont="1" applyBorder="1" applyAlignment="1">
      <alignment horizontal="center"/>
    </xf>
    <xf numFmtId="49" fontId="6" fillId="0" borderId="0" xfId="1" applyFont="1" applyBorder="1" applyAlignment="1">
      <alignment horizontal="center"/>
    </xf>
    <xf numFmtId="49" fontId="2" fillId="3" borderId="0" xfId="1" applyFill="1" applyBorder="1" applyAlignment="1">
      <alignment horizontal="center"/>
    </xf>
    <xf numFmtId="49" fontId="6" fillId="3" borderId="0" xfId="1" applyFont="1" applyFill="1" applyBorder="1" applyAlignment="1">
      <alignment horizontal="center"/>
    </xf>
    <xf numFmtId="49" fontId="2" fillId="3" borderId="0" xfId="1" applyFont="1" applyFill="1" applyBorder="1" applyAlignment="1">
      <alignment horizontal="center"/>
    </xf>
    <xf numFmtId="49" fontId="2" fillId="3" borderId="0" xfId="1" applyFont="1" applyFill="1" applyBorder="1" applyAlignment="1">
      <alignment horizontal="right"/>
    </xf>
    <xf numFmtId="49" fontId="4" fillId="0" borderId="0" xfId="1" applyFont="1" applyBorder="1" applyAlignment="1">
      <alignment horizontal="left"/>
    </xf>
    <xf numFmtId="49" fontId="4" fillId="3" borderId="0" xfId="1" applyFont="1" applyFill="1" applyBorder="1" applyAlignment="1">
      <alignment horizontal="left"/>
    </xf>
    <xf numFmtId="0" fontId="7" fillId="7" borderId="4" xfId="0" applyFont="1" applyFill="1" applyBorder="1" applyAlignment="1">
      <alignment horizontal="center" vertical="center"/>
    </xf>
    <xf numFmtId="0" fontId="0" fillId="7" borderId="0" xfId="0" applyFill="1" applyBorder="1"/>
    <xf numFmtId="0" fontId="4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0" xfId="0" applyFont="1" applyFill="1" applyBorder="1"/>
    <xf numFmtId="0" fontId="0" fillId="7" borderId="4" xfId="0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left"/>
    </xf>
    <xf numFmtId="0" fontId="1" fillId="7" borderId="4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2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7" fillId="7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justify" vertical="center"/>
    </xf>
    <xf numFmtId="0" fontId="8" fillId="9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 wrapText="1"/>
    </xf>
    <xf numFmtId="0" fontId="0" fillId="7" borderId="1" xfId="0" applyFill="1" applyBorder="1"/>
    <xf numFmtId="0" fontId="0" fillId="7" borderId="17" xfId="0" applyFill="1" applyBorder="1"/>
    <xf numFmtId="0" fontId="0" fillId="7" borderId="18" xfId="0" applyFill="1" applyBorder="1"/>
    <xf numFmtId="0" fontId="8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7" fillId="0" borderId="6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6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6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0" fontId="2" fillId="0" borderId="4" xfId="0" applyFont="1" applyBorder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4" xfId="0" applyFont="1" applyBorder="1" applyAlignment="1">
      <alignment horizontal="justify" vertical="justify"/>
    </xf>
    <xf numFmtId="0" fontId="8" fillId="4" borderId="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6" xfId="0" applyFont="1" applyBorder="1" applyAlignment="1">
      <alignment horizontal="center" vertical="justify" wrapText="1"/>
    </xf>
    <xf numFmtId="0" fontId="0" fillId="0" borderId="5" xfId="0" applyBorder="1" applyAlignment="1">
      <alignment wrapText="1"/>
    </xf>
    <xf numFmtId="0" fontId="0" fillId="0" borderId="14" xfId="0" applyBorder="1" applyAlignment="1">
      <alignment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49" fontId="7" fillId="0" borderId="6" xfId="1" applyFont="1" applyBorder="1" applyAlignment="1">
      <alignment horizontal="right" vertical="center" wrapText="1"/>
    </xf>
    <xf numFmtId="49" fontId="7" fillId="0" borderId="5" xfId="1" applyFont="1" applyBorder="1" applyAlignment="1">
      <alignment horizontal="right" vertical="center" wrapText="1"/>
    </xf>
    <xf numFmtId="49" fontId="2" fillId="0" borderId="5" xfId="1" applyBorder="1" applyAlignment="1">
      <alignment horizontal="right" vertical="center" wrapText="1"/>
    </xf>
    <xf numFmtId="49" fontId="18" fillId="2" borderId="10" xfId="1" applyFont="1" applyFill="1" applyBorder="1" applyAlignment="1">
      <alignment horizontal="center" vertical="center"/>
    </xf>
    <xf numFmtId="49" fontId="18" fillId="2" borderId="9" xfId="1" applyFont="1" applyFill="1" applyBorder="1" applyAlignment="1">
      <alignment horizontal="center" vertical="center"/>
    </xf>
    <xf numFmtId="49" fontId="18" fillId="2" borderId="16" xfId="1" applyFont="1" applyFill="1" applyBorder="1" applyAlignment="1">
      <alignment horizontal="center" vertical="center"/>
    </xf>
    <xf numFmtId="49" fontId="2" fillId="2" borderId="3" xfId="1" applyFill="1" applyBorder="1" applyAlignment="1">
      <alignment horizontal="center"/>
    </xf>
    <xf numFmtId="49" fontId="2" fillId="2" borderId="0" xfId="1" applyFill="1" applyBorder="1" applyAlignment="1">
      <alignment horizontal="center"/>
    </xf>
    <xf numFmtId="49" fontId="2" fillId="2" borderId="11" xfId="1" applyFill="1" applyBorder="1" applyAlignment="1">
      <alignment horizontal="center"/>
    </xf>
    <xf numFmtId="49" fontId="2" fillId="2" borderId="1" xfId="1" applyFill="1" applyBorder="1" applyAlignment="1">
      <alignment horizontal="center"/>
    </xf>
    <xf numFmtId="49" fontId="2" fillId="2" borderId="17" xfId="1" applyFill="1" applyBorder="1" applyAlignment="1">
      <alignment horizontal="center"/>
    </xf>
    <xf numFmtId="49" fontId="2" fillId="2" borderId="18" xfId="1" applyFill="1" applyBorder="1" applyAlignment="1">
      <alignment horizontal="center"/>
    </xf>
    <xf numFmtId="49" fontId="7" fillId="0" borderId="6" xfId="1" applyFont="1" applyFill="1" applyBorder="1" applyAlignment="1">
      <alignment horizontal="right" vertical="center"/>
    </xf>
    <xf numFmtId="49" fontId="7" fillId="0" borderId="5" xfId="1" applyFont="1" applyFill="1" applyBorder="1" applyAlignment="1">
      <alignment horizontal="right" vertical="center"/>
    </xf>
    <xf numFmtId="49" fontId="7" fillId="0" borderId="6" xfId="1" applyFont="1" applyFill="1" applyBorder="1" applyAlignment="1">
      <alignment horizontal="right" vertical="center" wrapText="1"/>
    </xf>
    <xf numFmtId="49" fontId="3" fillId="0" borderId="9" xfId="1" applyFont="1" applyBorder="1" applyAlignment="1">
      <alignment horizontal="center" vertical="center"/>
    </xf>
    <xf numFmtId="49" fontId="3" fillId="0" borderId="16" xfId="1" applyFont="1" applyBorder="1" applyAlignment="1">
      <alignment horizontal="center" vertical="center"/>
    </xf>
    <xf numFmtId="49" fontId="3" fillId="0" borderId="0" xfId="1" applyFont="1" applyBorder="1" applyAlignment="1">
      <alignment horizontal="center" vertical="center"/>
    </xf>
    <xf numFmtId="49" fontId="3" fillId="0" borderId="11" xfId="1" applyFont="1" applyBorder="1" applyAlignment="1">
      <alignment horizontal="center" vertical="center"/>
    </xf>
    <xf numFmtId="49" fontId="3" fillId="0" borderId="17" xfId="1" applyFont="1" applyBorder="1" applyAlignment="1">
      <alignment horizontal="center" vertical="center"/>
    </xf>
    <xf numFmtId="49" fontId="3" fillId="0" borderId="18" xfId="1" applyFont="1" applyBorder="1" applyAlignment="1">
      <alignment horizontal="center" vertical="center"/>
    </xf>
    <xf numFmtId="49" fontId="2" fillId="0" borderId="10" xfId="1" applyBorder="1" applyAlignment="1">
      <alignment horizontal="center"/>
    </xf>
    <xf numFmtId="49" fontId="2" fillId="0" borderId="9" xfId="1" applyBorder="1" applyAlignment="1">
      <alignment horizontal="center"/>
    </xf>
    <xf numFmtId="49" fontId="2" fillId="0" borderId="3" xfId="1" applyBorder="1" applyAlignment="1">
      <alignment horizontal="center"/>
    </xf>
    <xf numFmtId="49" fontId="2" fillId="0" borderId="0" xfId="1" applyBorder="1" applyAlignment="1">
      <alignment horizontal="center"/>
    </xf>
    <xf numFmtId="49" fontId="2" fillId="0" borderId="1" xfId="1" applyBorder="1" applyAlignment="1">
      <alignment horizontal="center"/>
    </xf>
    <xf numFmtId="49" fontId="2" fillId="0" borderId="17" xfId="1" applyBorder="1" applyAlignment="1">
      <alignment horizontal="center"/>
    </xf>
    <xf numFmtId="49" fontId="2" fillId="0" borderId="6" xfId="1" applyBorder="1" applyAlignment="1">
      <alignment horizontal="center"/>
    </xf>
    <xf numFmtId="49" fontId="2" fillId="0" borderId="5" xfId="1" applyBorder="1" applyAlignment="1">
      <alignment horizontal="center"/>
    </xf>
    <xf numFmtId="49" fontId="2" fillId="0" borderId="14" xfId="1" applyBorder="1" applyAlignment="1">
      <alignment horizontal="center"/>
    </xf>
    <xf numFmtId="49" fontId="4" fillId="0" borderId="1" xfId="1" applyFont="1" applyBorder="1" applyAlignment="1">
      <alignment horizontal="left"/>
    </xf>
    <xf numFmtId="49" fontId="4" fillId="0" borderId="17" xfId="1" applyFont="1" applyBorder="1" applyAlignment="1">
      <alignment horizontal="left"/>
    </xf>
    <xf numFmtId="49" fontId="4" fillId="0" borderId="18" xfId="1" applyFont="1" applyBorder="1" applyAlignment="1">
      <alignment horizontal="left"/>
    </xf>
    <xf numFmtId="49" fontId="2" fillId="0" borderId="4" xfId="1" applyFill="1" applyBorder="1" applyAlignment="1">
      <alignment horizontal="center"/>
    </xf>
    <xf numFmtId="49" fontId="2" fillId="0" borderId="7" xfId="1" applyFill="1" applyBorder="1" applyAlignment="1">
      <alignment horizontal="center"/>
    </xf>
    <xf numFmtId="49" fontId="7" fillId="0" borderId="10" xfId="1" applyFont="1" applyBorder="1" applyAlignment="1">
      <alignment horizontal="center" vertical="center"/>
    </xf>
    <xf numFmtId="49" fontId="7" fillId="0" borderId="9" xfId="1" applyFont="1" applyBorder="1" applyAlignment="1">
      <alignment horizontal="center" vertical="center"/>
    </xf>
    <xf numFmtId="49" fontId="7" fillId="0" borderId="16" xfId="1" applyFont="1" applyBorder="1" applyAlignment="1">
      <alignment horizontal="center" vertical="center"/>
    </xf>
    <xf numFmtId="49" fontId="7" fillId="0" borderId="1" xfId="1" applyFont="1" applyBorder="1" applyAlignment="1">
      <alignment horizontal="center" vertical="center"/>
    </xf>
    <xf numFmtId="49" fontId="7" fillId="0" borderId="17" xfId="1" applyFont="1" applyBorder="1" applyAlignment="1">
      <alignment horizontal="center" vertical="center"/>
    </xf>
    <xf numFmtId="49" fontId="7" fillId="0" borderId="18" xfId="1" applyFont="1" applyBorder="1" applyAlignment="1">
      <alignment horizontal="center" vertical="center"/>
    </xf>
    <xf numFmtId="49" fontId="4" fillId="0" borderId="10" xfId="1" applyFont="1" applyBorder="1" applyAlignment="1">
      <alignment horizontal="center" wrapText="1"/>
    </xf>
    <xf numFmtId="49" fontId="4" fillId="0" borderId="16" xfId="1" applyFont="1" applyBorder="1" applyAlignment="1">
      <alignment horizontal="center" wrapText="1"/>
    </xf>
    <xf numFmtId="166" fontId="4" fillId="0" borderId="10" xfId="1" applyNumberFormat="1" applyFont="1" applyBorder="1" applyAlignment="1">
      <alignment horizontal="center" wrapText="1"/>
    </xf>
    <xf numFmtId="166" fontId="4" fillId="0" borderId="16" xfId="1" applyNumberFormat="1" applyFont="1" applyBorder="1" applyAlignment="1">
      <alignment horizontal="center" wrapText="1"/>
    </xf>
    <xf numFmtId="49" fontId="10" fillId="0" borderId="8" xfId="1" applyFont="1" applyBorder="1" applyAlignment="1">
      <alignment horizontal="center"/>
    </xf>
    <xf numFmtId="49" fontId="2" fillId="0" borderId="8" xfId="1" applyBorder="1" applyAlignment="1">
      <alignment horizontal="center"/>
    </xf>
    <xf numFmtId="49" fontId="4" fillId="0" borderId="6" xfId="1" applyFont="1" applyBorder="1" applyAlignment="1">
      <alignment horizontal="left"/>
    </xf>
    <xf numFmtId="49" fontId="2" fillId="0" borderId="5" xfId="1" applyBorder="1" applyAlignment="1">
      <alignment horizontal="left"/>
    </xf>
    <xf numFmtId="49" fontId="4" fillId="0" borderId="5" xfId="1" applyFont="1" applyBorder="1" applyAlignment="1">
      <alignment horizontal="left"/>
    </xf>
    <xf numFmtId="49" fontId="4" fillId="0" borderId="14" xfId="1" applyFont="1" applyBorder="1" applyAlignment="1">
      <alignment horizontal="left"/>
    </xf>
    <xf numFmtId="49" fontId="4" fillId="0" borderId="27" xfId="1" applyFont="1" applyBorder="1" applyAlignment="1">
      <alignment horizontal="center" vertical="center" shrinkToFit="1"/>
    </xf>
    <xf numFmtId="49" fontId="2" fillId="0" borderId="28" xfId="1" applyBorder="1" applyAlignment="1">
      <alignment horizontal="center" vertical="center"/>
    </xf>
    <xf numFmtId="49" fontId="2" fillId="0" borderId="29" xfId="1" applyBorder="1" applyAlignment="1">
      <alignment horizontal="center" vertical="center"/>
    </xf>
    <xf numFmtId="49" fontId="4" fillId="0" borderId="31" xfId="1" applyFont="1" applyBorder="1" applyAlignment="1">
      <alignment horizontal="center"/>
    </xf>
    <xf numFmtId="49" fontId="4" fillId="0" borderId="4" xfId="1" applyFont="1" applyBorder="1" applyAlignment="1">
      <alignment horizontal="center"/>
    </xf>
    <xf numFmtId="49" fontId="4" fillId="0" borderId="10" xfId="1" applyFont="1" applyBorder="1" applyAlignment="1">
      <alignment horizontal="center"/>
    </xf>
    <xf numFmtId="49" fontId="4" fillId="0" borderId="16" xfId="1" applyFont="1" applyBorder="1" applyAlignment="1">
      <alignment horizontal="center"/>
    </xf>
    <xf numFmtId="49" fontId="4" fillId="0" borderId="3" xfId="1" applyFont="1" applyBorder="1" applyAlignment="1">
      <alignment horizontal="center"/>
    </xf>
    <xf numFmtId="49" fontId="4" fillId="0" borderId="11" xfId="1" applyFont="1" applyBorder="1" applyAlignment="1">
      <alignment horizontal="center"/>
    </xf>
    <xf numFmtId="49" fontId="4" fillId="0" borderId="1" xfId="1" applyFont="1" applyBorder="1" applyAlignment="1">
      <alignment horizontal="center"/>
    </xf>
    <xf numFmtId="49" fontId="4" fillId="0" borderId="18" xfId="1" applyFont="1" applyBorder="1" applyAlignment="1">
      <alignment horizontal="center"/>
    </xf>
    <xf numFmtId="49" fontId="4" fillId="0" borderId="27" xfId="1" applyFont="1" applyBorder="1" applyAlignment="1">
      <alignment horizontal="center" vertical="center"/>
    </xf>
    <xf numFmtId="49" fontId="3" fillId="0" borderId="4" xfId="1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9" fontId="2" fillId="0" borderId="4" xfId="1" applyBorder="1" applyAlignment="1">
      <alignment horizontal="center" vertical="top" wrapText="1"/>
    </xf>
    <xf numFmtId="49" fontId="7" fillId="0" borderId="30" xfId="1" applyFont="1" applyBorder="1" applyAlignment="1">
      <alignment horizontal="center"/>
    </xf>
    <xf numFmtId="49" fontId="7" fillId="0" borderId="20" xfId="1" applyFont="1" applyBorder="1" applyAlignment="1">
      <alignment horizontal="center"/>
    </xf>
    <xf numFmtId="49" fontId="7" fillId="0" borderId="3" xfId="1" applyFont="1" applyBorder="1" applyAlignment="1">
      <alignment horizontal="center"/>
    </xf>
    <xf numFmtId="49" fontId="7" fillId="0" borderId="0" xfId="1" applyFont="1" applyBorder="1" applyAlignment="1">
      <alignment horizontal="center"/>
    </xf>
    <xf numFmtId="49" fontId="3" fillId="2" borderId="27" xfId="1" applyFont="1" applyFill="1" applyBorder="1" applyAlignment="1">
      <alignment horizontal="center"/>
    </xf>
    <xf numFmtId="49" fontId="3" fillId="2" borderId="29" xfId="1" applyFont="1" applyFill="1" applyBorder="1" applyAlignment="1">
      <alignment horizontal="center"/>
    </xf>
    <xf numFmtId="49" fontId="2" fillId="2" borderId="6" xfId="1" applyFont="1" applyFill="1" applyBorder="1" applyAlignment="1">
      <alignment horizontal="center"/>
    </xf>
    <xf numFmtId="49" fontId="2" fillId="2" borderId="14" xfId="1" applyFont="1" applyFill="1" applyBorder="1" applyAlignment="1">
      <alignment horizontal="center"/>
    </xf>
    <xf numFmtId="49" fontId="2" fillId="2" borderId="4" xfId="1" applyFont="1" applyFill="1" applyBorder="1" applyAlignment="1">
      <alignment horizontal="center"/>
    </xf>
    <xf numFmtId="49" fontId="7" fillId="0" borderId="2" xfId="1" applyFont="1" applyBorder="1" applyAlignment="1">
      <alignment horizontal="center"/>
    </xf>
    <xf numFmtId="49" fontId="4" fillId="2" borderId="32" xfId="1" applyFont="1" applyFill="1" applyBorder="1" applyAlignment="1">
      <alignment horizontal="center"/>
    </xf>
    <xf numFmtId="49" fontId="4" fillId="2" borderId="5" xfId="1" applyFont="1" applyFill="1" applyBorder="1" applyAlignment="1">
      <alignment horizontal="center"/>
    </xf>
    <xf numFmtId="49" fontId="4" fillId="3" borderId="33" xfId="1" applyFont="1" applyFill="1" applyBorder="1" applyAlignment="1">
      <alignment horizontal="center"/>
    </xf>
    <xf numFmtId="49" fontId="4" fillId="3" borderId="9" xfId="1" applyFont="1" applyFill="1" applyBorder="1" applyAlignment="1">
      <alignment horizontal="center"/>
    </xf>
    <xf numFmtId="49" fontId="4" fillId="3" borderId="2" xfId="1" applyFont="1" applyFill="1" applyBorder="1" applyAlignment="1">
      <alignment horizontal="center"/>
    </xf>
    <xf numFmtId="49" fontId="4" fillId="3" borderId="0" xfId="1" applyFont="1" applyFill="1" applyBorder="1" applyAlignment="1">
      <alignment horizontal="center"/>
    </xf>
    <xf numFmtId="49" fontId="4" fillId="3" borderId="34" xfId="1" applyFont="1" applyFill="1" applyBorder="1" applyAlignment="1">
      <alignment horizontal="center"/>
    </xf>
    <xf numFmtId="49" fontId="4" fillId="3" borderId="17" xfId="1" applyFont="1" applyFill="1" applyBorder="1" applyAlignment="1">
      <alignment horizontal="center"/>
    </xf>
    <xf numFmtId="49" fontId="4" fillId="2" borderId="6" xfId="1" applyFont="1" applyFill="1" applyBorder="1" applyAlignment="1">
      <alignment horizontal="center"/>
    </xf>
    <xf numFmtId="49" fontId="6" fillId="2" borderId="31" xfId="1" applyFont="1" applyFill="1" applyBorder="1" applyAlignment="1">
      <alignment horizontal="center"/>
    </xf>
    <xf numFmtId="49" fontId="6" fillId="2" borderId="4" xfId="1" applyFont="1" applyFill="1" applyBorder="1" applyAlignment="1">
      <alignment horizontal="center"/>
    </xf>
    <xf numFmtId="49" fontId="4" fillId="0" borderId="9" xfId="1" applyFont="1" applyBorder="1" applyAlignment="1">
      <alignment horizontal="center"/>
    </xf>
    <xf numFmtId="49" fontId="4" fillId="0" borderId="0" xfId="1" applyFont="1" applyBorder="1" applyAlignment="1">
      <alignment horizontal="center"/>
    </xf>
    <xf numFmtId="49" fontId="4" fillId="0" borderId="17" xfId="1" applyFont="1" applyBorder="1" applyAlignment="1">
      <alignment horizontal="center"/>
    </xf>
    <xf numFmtId="49" fontId="7" fillId="2" borderId="6" xfId="1" applyFont="1" applyFill="1" applyBorder="1" applyAlignment="1">
      <alignment horizontal="center" shrinkToFit="1"/>
    </xf>
    <xf numFmtId="49" fontId="7" fillId="2" borderId="5" xfId="1" applyFont="1" applyFill="1" applyBorder="1" applyAlignment="1">
      <alignment horizontal="center" shrinkToFit="1"/>
    </xf>
    <xf numFmtId="49" fontId="4" fillId="0" borderId="6" xfId="1" applyFont="1" applyBorder="1" applyAlignment="1">
      <alignment horizontal="left" vertical="center"/>
    </xf>
    <xf numFmtId="49" fontId="4" fillId="0" borderId="5" xfId="1" applyFont="1" applyBorder="1" applyAlignment="1">
      <alignment horizontal="left" vertical="center"/>
    </xf>
    <xf numFmtId="49" fontId="4" fillId="0" borderId="14" xfId="1" applyFont="1" applyBorder="1" applyAlignment="1">
      <alignment horizontal="left" vertical="center"/>
    </xf>
    <xf numFmtId="49" fontId="7" fillId="0" borderId="4" xfId="1" applyFont="1" applyBorder="1" applyAlignment="1">
      <alignment horizontal="center" vertical="center"/>
    </xf>
    <xf numFmtId="49" fontId="7" fillId="0" borderId="6" xfId="1" applyFont="1" applyBorder="1" applyAlignment="1">
      <alignment horizontal="center" vertical="justify"/>
    </xf>
    <xf numFmtId="49" fontId="7" fillId="0" borderId="5" xfId="1" applyFont="1" applyBorder="1" applyAlignment="1">
      <alignment horizontal="center" vertical="justify"/>
    </xf>
    <xf numFmtId="49" fontId="7" fillId="0" borderId="14" xfId="1" applyFont="1" applyBorder="1" applyAlignment="1">
      <alignment horizontal="center" vertical="justify"/>
    </xf>
    <xf numFmtId="49" fontId="3" fillId="0" borderId="4" xfId="1" applyFont="1" applyBorder="1" applyAlignment="1">
      <alignment horizontal="center"/>
    </xf>
    <xf numFmtId="49" fontId="2" fillId="0" borderId="4" xfId="1" applyBorder="1" applyAlignment="1">
      <alignment horizontal="center" vertical="top"/>
    </xf>
    <xf numFmtId="49" fontId="2" fillId="0" borderId="4" xfId="1" applyBorder="1" applyAlignment="1">
      <alignment horizontal="center"/>
    </xf>
    <xf numFmtId="49" fontId="2" fillId="0" borderId="6" xfId="1" applyBorder="1" applyAlignment="1">
      <alignment horizontal="center" vertical="top"/>
    </xf>
    <xf numFmtId="49" fontId="2" fillId="0" borderId="5" xfId="1" applyBorder="1" applyAlignment="1">
      <alignment horizontal="center" vertical="top"/>
    </xf>
    <xf numFmtId="49" fontId="2" fillId="0" borderId="14" xfId="1" applyBorder="1" applyAlignment="1">
      <alignment horizontal="center" vertical="top"/>
    </xf>
    <xf numFmtId="49" fontId="7" fillId="0" borderId="4" xfId="1" applyFont="1" applyBorder="1" applyAlignment="1">
      <alignment horizontal="center"/>
    </xf>
    <xf numFmtId="49" fontId="7" fillId="0" borderId="4" xfId="1" applyFont="1" applyBorder="1" applyAlignment="1">
      <alignment horizontal="center" shrinkToFit="1"/>
    </xf>
    <xf numFmtId="49" fontId="7" fillId="2" borderId="8" xfId="1" applyFont="1" applyFill="1" applyBorder="1" applyAlignment="1">
      <alignment horizontal="center"/>
    </xf>
    <xf numFmtId="49" fontId="7" fillId="2" borderId="8" xfId="1" applyFont="1" applyFill="1" applyBorder="1" applyAlignment="1">
      <alignment horizontal="center" shrinkToFit="1"/>
    </xf>
    <xf numFmtId="49" fontId="7" fillId="2" borderId="4" xfId="1" applyFont="1" applyFill="1" applyBorder="1" applyAlignment="1">
      <alignment horizontal="center"/>
    </xf>
    <xf numFmtId="49" fontId="7" fillId="0" borderId="8" xfId="1" applyFont="1" applyFill="1" applyBorder="1" applyAlignment="1">
      <alignment horizontal="center" shrinkToFit="1"/>
    </xf>
    <xf numFmtId="49" fontId="7" fillId="0" borderId="6" xfId="1" applyFont="1" applyFill="1" applyBorder="1" applyAlignment="1">
      <alignment horizontal="center"/>
    </xf>
    <xf numFmtId="49" fontId="7" fillId="0" borderId="5" xfId="1" applyFont="1" applyFill="1" applyBorder="1" applyAlignment="1">
      <alignment horizontal="center"/>
    </xf>
    <xf numFmtId="49" fontId="7" fillId="0" borderId="14" xfId="1" applyFont="1" applyFill="1" applyBorder="1" applyAlignment="1">
      <alignment horizontal="center"/>
    </xf>
    <xf numFmtId="49" fontId="4" fillId="0" borderId="6" xfId="1" applyFont="1" applyBorder="1" applyAlignment="1">
      <alignment horizontal="center"/>
    </xf>
    <xf numFmtId="49" fontId="4" fillId="0" borderId="5" xfId="1" applyFont="1" applyBorder="1" applyAlignment="1">
      <alignment horizontal="center"/>
    </xf>
    <xf numFmtId="49" fontId="4" fillId="0" borderId="14" xfId="1" applyFont="1" applyBorder="1" applyAlignment="1">
      <alignment horizontal="center"/>
    </xf>
    <xf numFmtId="0" fontId="1" fillId="7" borderId="6" xfId="0" applyFont="1" applyFill="1" applyBorder="1" applyAlignment="1">
      <alignment horizontal="justify" vertical="center" wrapText="1"/>
    </xf>
    <xf numFmtId="0" fontId="1" fillId="7" borderId="5" xfId="0" applyFont="1" applyFill="1" applyBorder="1" applyAlignment="1">
      <alignment horizontal="justify" vertical="center" wrapText="1"/>
    </xf>
    <xf numFmtId="0" fontId="1" fillId="7" borderId="14" xfId="0" applyFont="1" applyFill="1" applyBorder="1" applyAlignment="1">
      <alignment horizontal="justify" vertical="center" wrapText="1"/>
    </xf>
    <xf numFmtId="0" fontId="11" fillId="7" borderId="4" xfId="0" applyFont="1" applyFill="1" applyBorder="1" applyAlignment="1">
      <alignment horizontal="center"/>
    </xf>
    <xf numFmtId="0" fontId="0" fillId="7" borderId="4" xfId="0" applyFill="1" applyBorder="1"/>
    <xf numFmtId="0" fontId="12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3" fillId="8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4" fillId="7" borderId="4" xfId="0" applyFont="1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left"/>
    </xf>
    <xf numFmtId="0" fontId="8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8" borderId="4" xfId="0" applyFont="1" applyFill="1" applyBorder="1"/>
    <xf numFmtId="0" fontId="15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/>
    </xf>
    <xf numFmtId="0" fontId="0" fillId="9" borderId="4" xfId="0" applyFill="1" applyBorder="1"/>
    <xf numFmtId="0" fontId="0" fillId="0" borderId="4" xfId="0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Porcentagem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INSPEÇÃO SOLDA E OXÍDE CORTE</a:t>
            </a:r>
          </a:p>
        </c:rich>
      </c:tx>
      <c:layout>
        <c:manualLayout>
          <c:xMode val="edge"/>
          <c:yMode val="edge"/>
          <c:x val="0.32687676752270894"/>
          <c:y val="6.2305623012077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2954032372001964E-2"/>
          <c:y val="0.26791358764599082"/>
          <c:w val="0.90799085151925962"/>
          <c:h val="0.53582717529198087"/>
        </c:manualLayout>
      </c:layout>
      <c:lineChart>
        <c:grouping val="standard"/>
        <c:ser>
          <c:idx val="0"/>
          <c:order val="0"/>
          <c:tx>
            <c:v>INDICE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RESUMO!$D$11:$AA$11</c:f>
              <c:numCache>
                <c:formatCode>0%</c:formatCode>
                <c:ptCount val="24"/>
              </c:numCache>
            </c:numRef>
          </c:val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RESUMO!$D$12:$AA$12</c:f>
              <c:numCache>
                <c:formatCode>0%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</c:ser>
        <c:marker val="1"/>
        <c:axId val="65369984"/>
        <c:axId val="65389312"/>
      </c:lineChart>
      <c:catAx>
        <c:axId val="6536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3399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VERIFICAÇÃO</a:t>
                </a:r>
              </a:p>
            </c:rich>
          </c:tx>
          <c:layout>
            <c:manualLayout>
              <c:xMode val="edge"/>
              <c:yMode val="edge"/>
              <c:x val="0.46125933410866016"/>
              <c:y val="0.887853083785087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389312"/>
        <c:crosses val="autoZero"/>
        <c:auto val="1"/>
        <c:lblAlgn val="ctr"/>
        <c:lblOffset val="100"/>
        <c:tickLblSkip val="1"/>
        <c:tickMarkSkip val="1"/>
      </c:catAx>
      <c:valAx>
        <c:axId val="65389312"/>
        <c:scaling>
          <c:orientation val="minMax"/>
        </c:scaling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3399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INDICE</a:t>
                </a:r>
              </a:p>
            </c:rich>
          </c:tx>
          <c:layout>
            <c:manualLayout>
              <c:xMode val="edge"/>
              <c:yMode val="edge"/>
              <c:x val="6.0532687651332498E-3"/>
              <c:y val="0.476636822266375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369984"/>
        <c:crosses val="autoZero"/>
        <c:crossBetween val="between"/>
        <c:majorUnit val="0.1"/>
      </c:valAx>
      <c:spPr>
        <a:solidFill>
          <a:srgbClr val="00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6682859557810199"/>
          <c:y val="9.6573535784662767E-2"/>
          <c:w val="0.10169491525423568"/>
          <c:h val="0.12461091896223277"/>
        </c:manualLayout>
      </c:layout>
      <c:spPr>
        <a:gradFill rotWithShape="0">
          <a:gsLst>
            <a:gs pos="0">
              <a:srgbClr val="FFFF00"/>
            </a:gs>
            <a:gs pos="100000">
              <a:srgbClr val="00FF00"/>
            </a:gs>
          </a:gsLst>
          <a:lin ang="5400000" scaled="1"/>
        </a:gradFill>
        <a:ln w="3175">
          <a:solidFill>
            <a:srgbClr val="FF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26" footer="0.4921259850000032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64</xdr:row>
      <xdr:rowOff>95250</xdr:rowOff>
    </xdr:from>
    <xdr:to>
      <xdr:col>6</xdr:col>
      <xdr:colOff>209550</xdr:colOff>
      <xdr:row>64</xdr:row>
      <xdr:rowOff>95250</xdr:rowOff>
    </xdr:to>
    <xdr:sp macro="" textlink="">
      <xdr:nvSpPr>
        <xdr:cNvPr id="17486" name="Line 2"/>
        <xdr:cNvSpPr>
          <a:spLocks noChangeShapeType="1"/>
        </xdr:cNvSpPr>
      </xdr:nvSpPr>
      <xdr:spPr bwMode="auto">
        <a:xfrm>
          <a:off x="4810125" y="151352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152400</xdr:colOff>
      <xdr:row>0</xdr:row>
      <xdr:rowOff>9525</xdr:rowOff>
    </xdr:from>
    <xdr:to>
      <xdr:col>2</xdr:col>
      <xdr:colOff>190500</xdr:colOff>
      <xdr:row>2</xdr:row>
      <xdr:rowOff>142875</xdr:rowOff>
    </xdr:to>
    <xdr:pic>
      <xdr:nvPicPr>
        <xdr:cNvPr id="17487" name="Imagem 1" descr="F:\Segurança\CCBM\Documentos de Obra\Logo Belo Monte FUNDO CINZ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28575</xdr:rowOff>
    </xdr:from>
    <xdr:to>
      <xdr:col>25</xdr:col>
      <xdr:colOff>114300</xdr:colOff>
      <xdr:row>32</xdr:row>
      <xdr:rowOff>9525</xdr:rowOff>
    </xdr:to>
    <xdr:graphicFrame macro="">
      <xdr:nvGraphicFramePr>
        <xdr:cNvPr id="184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0</xdr:row>
      <xdr:rowOff>9525</xdr:rowOff>
    </xdr:from>
    <xdr:to>
      <xdr:col>1</xdr:col>
      <xdr:colOff>533400</xdr:colOff>
      <xdr:row>2</xdr:row>
      <xdr:rowOff>152400</xdr:rowOff>
    </xdr:to>
    <xdr:pic>
      <xdr:nvPicPr>
        <xdr:cNvPr id="18468" name="Imagem 1" descr="F:\Segurança\CCBM\Documentos de Obra\Logo Belo Monte FUNDO CINZ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9525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9525</xdr:rowOff>
    </xdr:from>
    <xdr:to>
      <xdr:col>1</xdr:col>
      <xdr:colOff>523875</xdr:colOff>
      <xdr:row>2</xdr:row>
      <xdr:rowOff>142875</xdr:rowOff>
    </xdr:to>
    <xdr:pic>
      <xdr:nvPicPr>
        <xdr:cNvPr id="20498" name="Imagem 1" descr="F:\Segurança\CCBM\Documentos de Obra\Logo Belo Monte FUNDO CINZ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"/>
          <a:ext cx="5238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9525</xdr:rowOff>
    </xdr:from>
    <xdr:to>
      <xdr:col>1</xdr:col>
      <xdr:colOff>523875</xdr:colOff>
      <xdr:row>2</xdr:row>
      <xdr:rowOff>142875</xdr:rowOff>
    </xdr:to>
    <xdr:pic>
      <xdr:nvPicPr>
        <xdr:cNvPr id="21521" name="Imagem 1" descr="F:\Segurança\CCBM\Documentos de Obra\Logo Belo Monte FUNDO CINZ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5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</xdr:rowOff>
    </xdr:from>
    <xdr:to>
      <xdr:col>2</xdr:col>
      <xdr:colOff>190500</xdr:colOff>
      <xdr:row>2</xdr:row>
      <xdr:rowOff>142875</xdr:rowOff>
    </xdr:to>
    <xdr:pic>
      <xdr:nvPicPr>
        <xdr:cNvPr id="37892" name="Imagem 1" descr="F:\Segurança\CCBM\Documentos de Obra\Logo Belo Monte FUNDO CINZ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89</xdr:row>
      <xdr:rowOff>95250</xdr:rowOff>
    </xdr:from>
    <xdr:to>
      <xdr:col>6</xdr:col>
      <xdr:colOff>209550</xdr:colOff>
      <xdr:row>89</xdr:row>
      <xdr:rowOff>95250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4810125" y="52197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0"/>
  <sheetViews>
    <sheetView view="pageBreakPreview" topLeftCell="A5" zoomScaleSheetLayoutView="100" workbookViewId="0">
      <selection activeCell="C22" sqref="C22:F22"/>
    </sheetView>
  </sheetViews>
  <sheetFormatPr defaultRowHeight="12.75"/>
  <cols>
    <col min="1" max="1" width="4.7109375" style="3" customWidth="1"/>
    <col min="2" max="2" width="3.140625" style="1" customWidth="1"/>
    <col min="3" max="3" width="6" style="1" customWidth="1"/>
    <col min="4" max="4" width="24.5703125" style="1" customWidth="1"/>
    <col min="5" max="5" width="14.85546875" style="1" customWidth="1"/>
    <col min="6" max="6" width="18" style="1" customWidth="1"/>
    <col min="7" max="7" width="4.28515625" style="1" customWidth="1"/>
    <col min="8" max="12" width="2.7109375" style="1" customWidth="1"/>
    <col min="13" max="13" width="3.7109375" style="1" customWidth="1"/>
    <col min="14" max="14" width="8.85546875" style="1" customWidth="1"/>
    <col min="15" max="16384" width="9.140625" style="1"/>
  </cols>
  <sheetData>
    <row r="1" spans="1:20" ht="13.5" customHeight="1" thickBot="1">
      <c r="A1" s="211"/>
      <c r="B1" s="212"/>
      <c r="C1" s="213"/>
      <c r="D1" s="187" t="s">
        <v>61</v>
      </c>
      <c r="E1" s="188"/>
      <c r="F1" s="188"/>
      <c r="G1" s="189"/>
      <c r="H1" s="208" t="s">
        <v>66</v>
      </c>
      <c r="I1" s="209"/>
      <c r="J1" s="209"/>
      <c r="K1" s="209"/>
      <c r="L1" s="209"/>
      <c r="M1" s="210"/>
    </row>
    <row r="2" spans="1:20" ht="12.75" customHeight="1">
      <c r="A2" s="214"/>
      <c r="B2" s="215"/>
      <c r="C2" s="216"/>
      <c r="D2" s="190"/>
      <c r="E2" s="191"/>
      <c r="F2" s="191"/>
      <c r="G2" s="192"/>
      <c r="H2" s="202" t="s">
        <v>62</v>
      </c>
      <c r="I2" s="203"/>
      <c r="J2" s="204"/>
      <c r="K2" s="196" t="s">
        <v>63</v>
      </c>
      <c r="L2" s="197"/>
      <c r="M2" s="198"/>
    </row>
    <row r="3" spans="1:20" ht="13.5" customHeight="1" thickBot="1">
      <c r="A3" s="217"/>
      <c r="B3" s="218"/>
      <c r="C3" s="219"/>
      <c r="D3" s="193"/>
      <c r="E3" s="194"/>
      <c r="F3" s="194"/>
      <c r="G3" s="195"/>
      <c r="H3" s="205"/>
      <c r="I3" s="206"/>
      <c r="J3" s="207"/>
      <c r="K3" s="199"/>
      <c r="L3" s="200"/>
      <c r="M3" s="201"/>
    </row>
    <row r="4" spans="1:20" ht="12.75" customHeight="1">
      <c r="A4" s="165" t="s">
        <v>64</v>
      </c>
      <c r="B4" s="166"/>
      <c r="C4" s="166"/>
      <c r="D4" s="169" t="s">
        <v>59</v>
      </c>
      <c r="E4" s="170"/>
      <c r="F4" s="170"/>
      <c r="G4" s="171"/>
      <c r="H4" s="178"/>
      <c r="I4" s="179"/>
      <c r="J4" s="179"/>
      <c r="K4" s="179"/>
      <c r="L4" s="179"/>
      <c r="M4" s="180"/>
    </row>
    <row r="5" spans="1:20" ht="13.5" customHeight="1">
      <c r="A5" s="167"/>
      <c r="B5" s="168"/>
      <c r="C5" s="168"/>
      <c r="D5" s="172"/>
      <c r="E5" s="173"/>
      <c r="F5" s="173"/>
      <c r="G5" s="174"/>
      <c r="H5" s="181"/>
      <c r="I5" s="182"/>
      <c r="J5" s="182"/>
      <c r="K5" s="182"/>
      <c r="L5" s="182"/>
      <c r="M5" s="183"/>
    </row>
    <row r="6" spans="1:20" ht="13.5" thickBot="1">
      <c r="A6" s="167"/>
      <c r="B6" s="168"/>
      <c r="C6" s="168"/>
      <c r="D6" s="175"/>
      <c r="E6" s="176"/>
      <c r="F6" s="176"/>
      <c r="G6" s="177"/>
      <c r="H6" s="184"/>
      <c r="I6" s="185"/>
      <c r="J6" s="185"/>
      <c r="K6" s="185"/>
      <c r="L6" s="185"/>
      <c r="M6" s="186"/>
    </row>
    <row r="7" spans="1:20" ht="26.25" hidden="1" customHeight="1">
      <c r="A7" s="132"/>
      <c r="B7" s="133"/>
      <c r="C7" s="133"/>
      <c r="D7" s="133"/>
      <c r="E7" s="133"/>
      <c r="F7" s="133"/>
      <c r="G7" s="134"/>
      <c r="H7" s="134"/>
      <c r="I7" s="134"/>
      <c r="J7" s="134"/>
      <c r="K7" s="134"/>
      <c r="L7" s="134"/>
      <c r="M7" s="134"/>
    </row>
    <row r="8" spans="1:20" ht="13.5" customHeight="1">
      <c r="A8" s="147" t="s">
        <v>5</v>
      </c>
      <c r="B8" s="148"/>
      <c r="C8" s="148"/>
      <c r="D8" s="148"/>
      <c r="E8" s="148"/>
      <c r="F8" s="148"/>
      <c r="G8" s="135" t="s">
        <v>65</v>
      </c>
      <c r="H8" s="136"/>
      <c r="I8" s="136"/>
      <c r="J8" s="136"/>
      <c r="K8" s="136"/>
      <c r="L8" s="136"/>
      <c r="M8" s="136"/>
    </row>
    <row r="9" spans="1:20" ht="26.25" hidden="1" customHeight="1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20" ht="4.5" customHeight="1">
      <c r="A10" s="138"/>
      <c r="B10" s="154" t="s">
        <v>7</v>
      </c>
      <c r="C10" s="149"/>
      <c r="D10" s="149"/>
      <c r="E10" s="149"/>
      <c r="F10" s="150"/>
      <c r="G10" s="155" t="s">
        <v>1</v>
      </c>
      <c r="H10" s="157" t="s">
        <v>2</v>
      </c>
      <c r="I10" s="4"/>
      <c r="J10" s="4"/>
      <c r="K10" s="4"/>
      <c r="L10" s="4"/>
      <c r="M10" s="155" t="s">
        <v>8</v>
      </c>
    </row>
    <row r="11" spans="1:20" ht="18.75" customHeight="1">
      <c r="A11" s="138"/>
      <c r="B11" s="154"/>
      <c r="C11" s="151"/>
      <c r="D11" s="151"/>
      <c r="E11" s="151"/>
      <c r="F11" s="152"/>
      <c r="G11" s="155"/>
      <c r="H11" s="156"/>
      <c r="I11" s="2" t="s">
        <v>3</v>
      </c>
      <c r="J11" s="2">
        <v>0</v>
      </c>
      <c r="K11" s="2">
        <v>1</v>
      </c>
      <c r="L11" s="2">
        <v>2</v>
      </c>
      <c r="M11" s="156"/>
    </row>
    <row r="12" spans="1:20" ht="13.5" customHeight="1">
      <c r="A12" s="16"/>
      <c r="B12" s="5"/>
      <c r="C12" s="144"/>
      <c r="D12" s="145"/>
      <c r="E12" s="145"/>
      <c r="F12" s="146"/>
      <c r="G12" s="7"/>
      <c r="H12" s="8"/>
      <c r="I12" s="18"/>
      <c r="J12" s="9"/>
      <c r="K12" s="9"/>
      <c r="L12" s="9"/>
      <c r="M12" s="26"/>
    </row>
    <row r="13" spans="1:20" ht="28.5" customHeight="1">
      <c r="A13" s="19">
        <v>1</v>
      </c>
      <c r="B13" s="13">
        <v>2</v>
      </c>
      <c r="C13" s="153" t="s">
        <v>90</v>
      </c>
      <c r="D13" s="153"/>
      <c r="E13" s="153"/>
      <c r="F13" s="153"/>
      <c r="G13" s="10"/>
      <c r="H13" s="29"/>
      <c r="I13" s="17"/>
      <c r="J13" s="29"/>
      <c r="K13" s="29"/>
      <c r="L13" s="30"/>
      <c r="M13" s="27">
        <v>0</v>
      </c>
      <c r="N13" s="1">
        <f>IF(H13&lt;&gt;"",0,IF(I13&lt;&gt;"",0,$L$11*B13))</f>
        <v>4</v>
      </c>
    </row>
    <row r="14" spans="1:20" ht="13.5" customHeight="1">
      <c r="A14" s="33"/>
      <c r="B14" s="33"/>
      <c r="C14" s="141" t="s">
        <v>15</v>
      </c>
      <c r="D14" s="142"/>
      <c r="E14" s="142"/>
      <c r="F14" s="143"/>
      <c r="G14" s="11"/>
      <c r="H14" s="29"/>
      <c r="I14" s="31"/>
      <c r="J14" s="29"/>
      <c r="K14" s="29"/>
      <c r="L14" s="29"/>
      <c r="M14" s="27"/>
      <c r="T14" s="35"/>
    </row>
    <row r="15" spans="1:20" ht="26.25" customHeight="1">
      <c r="A15" s="19">
        <v>2</v>
      </c>
      <c r="B15" s="14">
        <v>1</v>
      </c>
      <c r="C15" s="103" t="s">
        <v>96</v>
      </c>
      <c r="D15" s="103"/>
      <c r="E15" s="103"/>
      <c r="F15" s="103"/>
      <c r="G15" s="11"/>
      <c r="H15" s="29"/>
      <c r="I15" s="31"/>
      <c r="J15" s="29"/>
      <c r="K15" s="29"/>
      <c r="L15" s="29"/>
      <c r="M15" s="27">
        <f>((COUNTIF(L15,"X")*L11)+(COUNTIF(J15,"X")*J11)+(COUNTIF(K15,"X")*K11))*B15</f>
        <v>0</v>
      </c>
      <c r="N15" s="1">
        <f t="shared" ref="N15:N64" si="0">$L$11*B15</f>
        <v>2</v>
      </c>
    </row>
    <row r="16" spans="1:20" ht="12.75" customHeight="1">
      <c r="A16" s="19">
        <v>3</v>
      </c>
      <c r="B16" s="14">
        <v>1</v>
      </c>
      <c r="C16" s="103" t="s">
        <v>24</v>
      </c>
      <c r="D16" s="103"/>
      <c r="E16" s="103"/>
      <c r="F16" s="103"/>
      <c r="G16" s="11"/>
      <c r="H16" s="29"/>
      <c r="I16" s="31"/>
      <c r="J16" s="29"/>
      <c r="K16" s="29"/>
      <c r="L16" s="29"/>
      <c r="M16" s="27">
        <f>((COUNTIF(L16,"X")*L11)+(COUNTIF(J16,"X")*J11)+(COUNTIF(K16,"X")*K11))*B16</f>
        <v>0</v>
      </c>
      <c r="N16" s="1">
        <f t="shared" si="0"/>
        <v>2</v>
      </c>
    </row>
    <row r="17" spans="1:14" ht="25.5" customHeight="1">
      <c r="A17" s="19">
        <v>4</v>
      </c>
      <c r="B17" s="14">
        <v>2</v>
      </c>
      <c r="C17" s="103" t="s">
        <v>40</v>
      </c>
      <c r="D17" s="103"/>
      <c r="E17" s="103"/>
      <c r="F17" s="103"/>
      <c r="G17" s="11"/>
      <c r="H17" s="29"/>
      <c r="I17" s="31"/>
      <c r="J17" s="29"/>
      <c r="K17" s="29"/>
      <c r="L17" s="29"/>
      <c r="M17" s="27">
        <f>((COUNTIF(L17,"X")*L11)+(COUNTIF(J17,"X")*J11)+(COUNTIF(K17,"X")*K11))*B17</f>
        <v>0</v>
      </c>
      <c r="N17" s="1">
        <f t="shared" si="0"/>
        <v>4</v>
      </c>
    </row>
    <row r="18" spans="1:14" ht="13.5" customHeight="1">
      <c r="A18" s="19">
        <v>5</v>
      </c>
      <c r="B18" s="14">
        <v>1</v>
      </c>
      <c r="C18" s="103" t="s">
        <v>41</v>
      </c>
      <c r="D18" s="103"/>
      <c r="E18" s="103"/>
      <c r="F18" s="103"/>
      <c r="G18" s="11"/>
      <c r="H18" s="29"/>
      <c r="I18" s="31"/>
      <c r="J18" s="29"/>
      <c r="K18" s="29"/>
      <c r="L18" s="29"/>
      <c r="M18" s="27">
        <f>((COUNTIF(L18,"X")*L$11)+(COUNTIF(J18,"X")*J$11)+(COUNTIF(K18,"X")*K$11))*B18</f>
        <v>0</v>
      </c>
      <c r="N18" s="1">
        <f t="shared" si="0"/>
        <v>2</v>
      </c>
    </row>
    <row r="19" spans="1:14" ht="12.75" customHeight="1">
      <c r="A19" s="19">
        <v>6</v>
      </c>
      <c r="B19" s="14">
        <v>2</v>
      </c>
      <c r="C19" s="103" t="s">
        <v>42</v>
      </c>
      <c r="D19" s="103"/>
      <c r="E19" s="103"/>
      <c r="F19" s="103"/>
      <c r="G19" s="11"/>
      <c r="H19" s="29"/>
      <c r="I19" s="31"/>
      <c r="J19" s="29"/>
      <c r="K19" s="29"/>
      <c r="L19" s="29"/>
      <c r="M19" s="27">
        <f t="shared" ref="M19:M64" si="1">((COUNTIF(L19,"X")*L$11)+(COUNTIF(J19,"X")*J$11)+(COUNTIF(K19,"X")*K$11))*B19</f>
        <v>0</v>
      </c>
      <c r="N19" s="1">
        <f t="shared" si="0"/>
        <v>4</v>
      </c>
    </row>
    <row r="20" spans="1:14" ht="26.25" customHeight="1">
      <c r="A20" s="19">
        <v>7</v>
      </c>
      <c r="B20" s="14">
        <v>2</v>
      </c>
      <c r="C20" s="103" t="s">
        <v>28</v>
      </c>
      <c r="D20" s="103"/>
      <c r="E20" s="103"/>
      <c r="F20" s="103"/>
      <c r="G20" s="11"/>
      <c r="H20" s="29"/>
      <c r="I20" s="31"/>
      <c r="J20" s="29"/>
      <c r="K20" s="29"/>
      <c r="L20" s="29"/>
      <c r="M20" s="27">
        <f t="shared" si="1"/>
        <v>0</v>
      </c>
      <c r="N20" s="1">
        <f t="shared" si="0"/>
        <v>4</v>
      </c>
    </row>
    <row r="21" spans="1:14" ht="26.25" customHeight="1">
      <c r="A21" s="19">
        <v>8</v>
      </c>
      <c r="B21" s="14">
        <v>2</v>
      </c>
      <c r="C21" s="104" t="s">
        <v>95</v>
      </c>
      <c r="D21" s="105"/>
      <c r="E21" s="105"/>
      <c r="F21" s="106"/>
      <c r="G21" s="11"/>
      <c r="H21" s="29"/>
      <c r="I21" s="31"/>
      <c r="J21" s="29"/>
      <c r="K21" s="29"/>
      <c r="L21" s="29"/>
      <c r="M21" s="27">
        <f>((COUNTIF(L21,"X")*L$11)+(COUNTIF(J21,"X")*J$11)+(COUNTIF(K21,"X")*K$11))*B21</f>
        <v>0</v>
      </c>
      <c r="N21" s="1">
        <f t="shared" si="0"/>
        <v>4</v>
      </c>
    </row>
    <row r="22" spans="1:14" ht="17.25" customHeight="1">
      <c r="A22" s="19">
        <v>9</v>
      </c>
      <c r="B22" s="14">
        <v>1</v>
      </c>
      <c r="C22" s="103" t="s">
        <v>31</v>
      </c>
      <c r="D22" s="103"/>
      <c r="E22" s="103"/>
      <c r="F22" s="103"/>
      <c r="G22" s="11"/>
      <c r="H22" s="29"/>
      <c r="I22" s="31"/>
      <c r="J22" s="29"/>
      <c r="K22" s="29"/>
      <c r="L22" s="29"/>
      <c r="M22" s="27">
        <f t="shared" si="1"/>
        <v>0</v>
      </c>
      <c r="N22" s="1">
        <f t="shared" si="0"/>
        <v>2</v>
      </c>
    </row>
    <row r="23" spans="1:14" ht="27" customHeight="1">
      <c r="A23" s="19">
        <v>10</v>
      </c>
      <c r="B23" s="15">
        <v>2</v>
      </c>
      <c r="C23" s="103" t="s">
        <v>36</v>
      </c>
      <c r="D23" s="103"/>
      <c r="E23" s="103"/>
      <c r="F23" s="103"/>
      <c r="G23" s="11"/>
      <c r="H23" s="29"/>
      <c r="I23" s="31"/>
      <c r="J23" s="29"/>
      <c r="K23" s="29"/>
      <c r="L23" s="29"/>
      <c r="M23" s="27">
        <f t="shared" si="1"/>
        <v>0</v>
      </c>
      <c r="N23" s="1">
        <f t="shared" si="0"/>
        <v>4</v>
      </c>
    </row>
    <row r="24" spans="1:14">
      <c r="A24" s="19">
        <v>11</v>
      </c>
      <c r="B24" s="15">
        <v>2</v>
      </c>
      <c r="C24" s="103" t="s">
        <v>44</v>
      </c>
      <c r="D24" s="103"/>
      <c r="E24" s="103"/>
      <c r="F24" s="103"/>
      <c r="G24" s="11"/>
      <c r="H24" s="29"/>
      <c r="I24" s="31"/>
      <c r="J24" s="29"/>
      <c r="K24" s="29"/>
      <c r="L24" s="29"/>
      <c r="M24" s="27">
        <f t="shared" si="1"/>
        <v>0</v>
      </c>
      <c r="N24" s="1">
        <f t="shared" si="0"/>
        <v>4</v>
      </c>
    </row>
    <row r="25" spans="1:14" ht="27" customHeight="1">
      <c r="A25" s="19">
        <v>12</v>
      </c>
      <c r="B25" s="14">
        <v>2</v>
      </c>
      <c r="C25" s="103" t="s">
        <v>37</v>
      </c>
      <c r="D25" s="103"/>
      <c r="E25" s="103"/>
      <c r="F25" s="103"/>
      <c r="G25" s="11"/>
      <c r="H25" s="29"/>
      <c r="I25" s="31"/>
      <c r="J25" s="29"/>
      <c r="K25" s="29"/>
      <c r="L25" s="29"/>
      <c r="M25" s="27">
        <f t="shared" si="1"/>
        <v>0</v>
      </c>
      <c r="N25" s="1">
        <f t="shared" si="0"/>
        <v>4</v>
      </c>
    </row>
    <row r="26" spans="1:14" ht="27.75" customHeight="1">
      <c r="A26" s="19">
        <v>13</v>
      </c>
      <c r="B26" s="14">
        <v>2</v>
      </c>
      <c r="C26" s="103" t="s">
        <v>38</v>
      </c>
      <c r="D26" s="103"/>
      <c r="E26" s="103"/>
      <c r="F26" s="103"/>
      <c r="G26" s="12"/>
      <c r="H26" s="32"/>
      <c r="I26" s="17"/>
      <c r="J26" s="32"/>
      <c r="K26" s="32"/>
      <c r="L26" s="32"/>
      <c r="M26" s="27">
        <f t="shared" si="1"/>
        <v>0</v>
      </c>
      <c r="N26" s="1">
        <f t="shared" si="0"/>
        <v>4</v>
      </c>
    </row>
    <row r="27" spans="1:14" ht="13.5" customHeight="1">
      <c r="A27" s="19">
        <v>14</v>
      </c>
      <c r="B27" s="14">
        <v>2</v>
      </c>
      <c r="C27" s="111" t="s">
        <v>39</v>
      </c>
      <c r="D27" s="111"/>
      <c r="E27" s="111"/>
      <c r="F27" s="111"/>
      <c r="G27" s="12"/>
      <c r="H27" s="32"/>
      <c r="I27" s="17"/>
      <c r="J27" s="32"/>
      <c r="K27" s="32"/>
      <c r="L27" s="32"/>
      <c r="M27" s="27">
        <f t="shared" si="1"/>
        <v>0</v>
      </c>
      <c r="N27" s="1">
        <f t="shared" si="0"/>
        <v>4</v>
      </c>
    </row>
    <row r="28" spans="1:14" ht="13.5" customHeight="1">
      <c r="A28" s="19">
        <v>15</v>
      </c>
      <c r="B28" s="14">
        <v>1</v>
      </c>
      <c r="C28" s="103" t="s">
        <v>26</v>
      </c>
      <c r="D28" s="103"/>
      <c r="E28" s="103"/>
      <c r="F28" s="103"/>
      <c r="G28" s="12"/>
      <c r="H28" s="32"/>
      <c r="I28" s="17"/>
      <c r="J28" s="32"/>
      <c r="K28" s="32"/>
      <c r="L28" s="32"/>
      <c r="M28" s="27">
        <f t="shared" si="1"/>
        <v>0</v>
      </c>
      <c r="N28" s="1">
        <f t="shared" si="0"/>
        <v>2</v>
      </c>
    </row>
    <row r="29" spans="1:14" ht="13.5" customHeight="1">
      <c r="A29" s="19">
        <v>16</v>
      </c>
      <c r="B29" s="14">
        <v>2</v>
      </c>
      <c r="C29" s="137" t="s">
        <v>32</v>
      </c>
      <c r="D29" s="137"/>
      <c r="E29" s="137"/>
      <c r="F29" s="137"/>
      <c r="G29" s="12"/>
      <c r="H29" s="32"/>
      <c r="I29" s="17"/>
      <c r="J29" s="32"/>
      <c r="K29" s="32"/>
      <c r="L29" s="32"/>
      <c r="M29" s="27">
        <f t="shared" si="1"/>
        <v>0</v>
      </c>
      <c r="N29" s="1">
        <f t="shared" si="0"/>
        <v>4</v>
      </c>
    </row>
    <row r="30" spans="1:14" ht="27.75" customHeight="1">
      <c r="A30" s="19">
        <v>17</v>
      </c>
      <c r="B30" s="14">
        <v>2</v>
      </c>
      <c r="C30" s="107" t="s">
        <v>33</v>
      </c>
      <c r="D30" s="108"/>
      <c r="E30" s="108"/>
      <c r="F30" s="109"/>
      <c r="G30" s="12"/>
      <c r="H30" s="32"/>
      <c r="I30" s="17"/>
      <c r="J30" s="32"/>
      <c r="K30" s="32"/>
      <c r="L30" s="32"/>
      <c r="M30" s="27">
        <f t="shared" si="1"/>
        <v>0</v>
      </c>
      <c r="N30" s="1">
        <f t="shared" si="0"/>
        <v>4</v>
      </c>
    </row>
    <row r="31" spans="1:14" ht="27.75" customHeight="1">
      <c r="A31" s="19">
        <v>18</v>
      </c>
      <c r="B31" s="14">
        <v>2</v>
      </c>
      <c r="C31" s="107" t="s">
        <v>34</v>
      </c>
      <c r="D31" s="108"/>
      <c r="E31" s="108"/>
      <c r="F31" s="109"/>
      <c r="G31" s="12"/>
      <c r="H31" s="32"/>
      <c r="I31" s="17"/>
      <c r="J31" s="32"/>
      <c r="K31" s="32"/>
      <c r="L31" s="32"/>
      <c r="M31" s="27">
        <f t="shared" si="1"/>
        <v>0</v>
      </c>
      <c r="N31" s="1">
        <f t="shared" si="0"/>
        <v>4</v>
      </c>
    </row>
    <row r="32" spans="1:14" ht="27.75" customHeight="1">
      <c r="A32" s="19">
        <v>19</v>
      </c>
      <c r="B32" s="14">
        <v>2</v>
      </c>
      <c r="C32" s="107" t="s">
        <v>35</v>
      </c>
      <c r="D32" s="108"/>
      <c r="E32" s="108"/>
      <c r="F32" s="109"/>
      <c r="G32" s="12"/>
      <c r="H32" s="32"/>
      <c r="I32" s="17"/>
      <c r="J32" s="32"/>
      <c r="K32" s="32"/>
      <c r="L32" s="32"/>
      <c r="M32" s="27">
        <f t="shared" si="1"/>
        <v>0</v>
      </c>
      <c r="N32" s="1">
        <f t="shared" si="0"/>
        <v>4</v>
      </c>
    </row>
    <row r="33" spans="1:14" ht="27.75" customHeight="1">
      <c r="A33" s="19">
        <v>20</v>
      </c>
      <c r="B33" s="14">
        <v>2</v>
      </c>
      <c r="C33" s="107" t="s">
        <v>92</v>
      </c>
      <c r="D33" s="108"/>
      <c r="E33" s="108"/>
      <c r="F33" s="109"/>
      <c r="G33" s="12"/>
      <c r="H33" s="32"/>
      <c r="I33" s="17"/>
      <c r="J33" s="32"/>
      <c r="K33" s="32"/>
      <c r="L33" s="32"/>
      <c r="M33" s="27">
        <f t="shared" si="1"/>
        <v>0</v>
      </c>
      <c r="N33" s="1">
        <f t="shared" si="0"/>
        <v>4</v>
      </c>
    </row>
    <row r="34" spans="1:14" ht="27.75" customHeight="1">
      <c r="A34" s="19">
        <v>21</v>
      </c>
      <c r="B34" s="14">
        <v>2</v>
      </c>
      <c r="C34" s="107" t="s">
        <v>93</v>
      </c>
      <c r="D34" s="108"/>
      <c r="E34" s="108"/>
      <c r="F34" s="109"/>
      <c r="G34" s="12"/>
      <c r="H34" s="32"/>
      <c r="I34" s="17"/>
      <c r="J34" s="32"/>
      <c r="K34" s="32"/>
      <c r="L34" s="32"/>
      <c r="M34" s="27">
        <f t="shared" si="1"/>
        <v>0</v>
      </c>
      <c r="N34" s="1">
        <f t="shared" si="0"/>
        <v>4</v>
      </c>
    </row>
    <row r="35" spans="1:14" ht="45" customHeight="1">
      <c r="A35" s="19">
        <v>22</v>
      </c>
      <c r="B35" s="14">
        <v>2</v>
      </c>
      <c r="C35" s="107" t="s">
        <v>94</v>
      </c>
      <c r="D35" s="108"/>
      <c r="E35" s="108"/>
      <c r="F35" s="109"/>
      <c r="G35" s="12"/>
      <c r="H35" s="32"/>
      <c r="I35" s="17"/>
      <c r="J35" s="32"/>
      <c r="K35" s="32"/>
      <c r="L35" s="32"/>
      <c r="M35" s="27">
        <f>((COUNTIF(L35,"X")*L$11)+(COUNTIF(J35,"X")*J$11)+(COUNTIF(K35,"X")*K$11))*B35</f>
        <v>0</v>
      </c>
      <c r="N35" s="1">
        <f t="shared" si="0"/>
        <v>4</v>
      </c>
    </row>
    <row r="36" spans="1:14" ht="17.25" customHeight="1">
      <c r="A36" s="19">
        <v>23</v>
      </c>
      <c r="B36" s="14">
        <v>2</v>
      </c>
      <c r="C36" s="107" t="s">
        <v>91</v>
      </c>
      <c r="D36" s="108"/>
      <c r="E36" s="108"/>
      <c r="F36" s="109"/>
      <c r="G36" s="12"/>
      <c r="H36" s="32"/>
      <c r="I36" s="17"/>
      <c r="J36" s="32"/>
      <c r="K36" s="32"/>
      <c r="L36" s="32"/>
      <c r="M36" s="27">
        <f t="shared" si="1"/>
        <v>0</v>
      </c>
      <c r="N36" s="1">
        <f t="shared" si="0"/>
        <v>4</v>
      </c>
    </row>
    <row r="37" spans="1:14" ht="13.5" customHeight="1">
      <c r="A37" s="33"/>
      <c r="B37" s="33"/>
      <c r="C37" s="112" t="s">
        <v>59</v>
      </c>
      <c r="D37" s="113"/>
      <c r="E37" s="113"/>
      <c r="F37" s="114"/>
      <c r="G37" s="12"/>
      <c r="H37" s="32"/>
      <c r="I37" s="17"/>
      <c r="J37" s="32"/>
      <c r="K37" s="32"/>
      <c r="L37" s="32"/>
      <c r="M37" s="27">
        <f t="shared" si="1"/>
        <v>0</v>
      </c>
    </row>
    <row r="38" spans="1:14" ht="25.5" customHeight="1">
      <c r="A38" s="19">
        <v>24</v>
      </c>
      <c r="B38" s="14">
        <v>2</v>
      </c>
      <c r="C38" s="104" t="s">
        <v>43</v>
      </c>
      <c r="D38" s="108"/>
      <c r="E38" s="108"/>
      <c r="F38" s="109"/>
      <c r="G38" s="12"/>
      <c r="H38" s="32"/>
      <c r="I38" s="17"/>
      <c r="J38" s="32"/>
      <c r="K38" s="32"/>
      <c r="L38" s="32"/>
      <c r="M38" s="27">
        <f t="shared" si="1"/>
        <v>0</v>
      </c>
      <c r="N38" s="1">
        <f t="shared" si="0"/>
        <v>4</v>
      </c>
    </row>
    <row r="39" spans="1:14" ht="39" customHeight="1">
      <c r="A39" s="19">
        <v>25</v>
      </c>
      <c r="B39" s="14">
        <v>2</v>
      </c>
      <c r="C39" s="104" t="s">
        <v>27</v>
      </c>
      <c r="D39" s="108"/>
      <c r="E39" s="108"/>
      <c r="F39" s="109"/>
      <c r="G39" s="12"/>
      <c r="H39" s="32"/>
      <c r="I39" s="17"/>
      <c r="J39" s="32"/>
      <c r="K39" s="32"/>
      <c r="L39" s="32"/>
      <c r="M39" s="27">
        <f t="shared" si="1"/>
        <v>0</v>
      </c>
      <c r="N39" s="1">
        <f t="shared" si="0"/>
        <v>4</v>
      </c>
    </row>
    <row r="40" spans="1:14" ht="12.75" customHeight="1">
      <c r="A40" s="33"/>
      <c r="B40" s="33"/>
      <c r="C40" s="112" t="s">
        <v>60</v>
      </c>
      <c r="D40" s="113"/>
      <c r="E40" s="113"/>
      <c r="F40" s="114"/>
      <c r="G40" s="12"/>
      <c r="H40" s="32"/>
      <c r="I40" s="17"/>
      <c r="J40" s="32"/>
      <c r="K40" s="32"/>
      <c r="L40" s="32"/>
      <c r="M40" s="27">
        <f t="shared" si="1"/>
        <v>0</v>
      </c>
    </row>
    <row r="41" spans="1:14" ht="25.5" customHeight="1">
      <c r="A41" s="19">
        <v>26</v>
      </c>
      <c r="B41" s="14">
        <v>2</v>
      </c>
      <c r="C41" s="104" t="s">
        <v>30</v>
      </c>
      <c r="D41" s="108"/>
      <c r="E41" s="108"/>
      <c r="F41" s="109"/>
      <c r="G41" s="12"/>
      <c r="H41" s="32"/>
      <c r="I41" s="17"/>
      <c r="J41" s="32"/>
      <c r="K41" s="32"/>
      <c r="L41" s="32"/>
      <c r="M41" s="27">
        <f t="shared" si="1"/>
        <v>0</v>
      </c>
      <c r="N41" s="1">
        <f t="shared" si="0"/>
        <v>4</v>
      </c>
    </row>
    <row r="42" spans="1:14" ht="27" customHeight="1">
      <c r="A42" s="19">
        <v>27</v>
      </c>
      <c r="B42" s="14">
        <v>2</v>
      </c>
      <c r="C42" s="104" t="s">
        <v>29</v>
      </c>
      <c r="D42" s="108"/>
      <c r="E42" s="108"/>
      <c r="F42" s="109"/>
      <c r="G42" s="12"/>
      <c r="H42" s="32"/>
      <c r="I42" s="17"/>
      <c r="J42" s="32"/>
      <c r="K42" s="32"/>
      <c r="L42" s="32"/>
      <c r="M42" s="27">
        <f t="shared" si="1"/>
        <v>0</v>
      </c>
      <c r="N42" s="1">
        <f t="shared" si="0"/>
        <v>4</v>
      </c>
    </row>
    <row r="43" spans="1:14" ht="12.75" customHeight="1">
      <c r="A43" s="19">
        <v>28</v>
      </c>
      <c r="B43" s="14">
        <v>2</v>
      </c>
      <c r="C43" s="110" t="s">
        <v>25</v>
      </c>
      <c r="D43" s="111"/>
      <c r="E43" s="111"/>
      <c r="F43" s="111"/>
      <c r="G43" s="12"/>
      <c r="H43" s="32"/>
      <c r="I43" s="17"/>
      <c r="J43" s="32"/>
      <c r="K43" s="32"/>
      <c r="L43" s="32"/>
      <c r="M43" s="27">
        <f t="shared" si="1"/>
        <v>0</v>
      </c>
      <c r="N43" s="1">
        <f t="shared" si="0"/>
        <v>4</v>
      </c>
    </row>
    <row r="44" spans="1:14" ht="12.75" customHeight="1">
      <c r="A44" s="33"/>
      <c r="B44" s="33"/>
      <c r="C44" s="112" t="s">
        <v>14</v>
      </c>
      <c r="D44" s="113"/>
      <c r="E44" s="113"/>
      <c r="F44" s="114"/>
      <c r="G44" s="12"/>
      <c r="H44" s="32"/>
      <c r="I44" s="17"/>
      <c r="J44" s="32"/>
      <c r="K44" s="32"/>
      <c r="L44" s="32"/>
      <c r="M44" s="27">
        <f t="shared" si="1"/>
        <v>0</v>
      </c>
    </row>
    <row r="45" spans="1:14" ht="12.75" customHeight="1">
      <c r="A45" s="19">
        <v>29</v>
      </c>
      <c r="B45" s="34">
        <v>2</v>
      </c>
      <c r="C45" s="110" t="s">
        <v>45</v>
      </c>
      <c r="D45" s="111"/>
      <c r="E45" s="111"/>
      <c r="F45" s="111"/>
      <c r="G45" s="12"/>
      <c r="H45" s="32"/>
      <c r="I45" s="17"/>
      <c r="J45" s="32"/>
      <c r="K45" s="32"/>
      <c r="L45" s="32"/>
      <c r="M45" s="27">
        <f t="shared" si="1"/>
        <v>0</v>
      </c>
      <c r="N45" s="1">
        <f t="shared" si="0"/>
        <v>4</v>
      </c>
    </row>
    <row r="46" spans="1:14" ht="28.5" customHeight="1">
      <c r="A46" s="19">
        <v>30</v>
      </c>
      <c r="B46" s="34">
        <v>2</v>
      </c>
      <c r="C46" s="116" t="s">
        <v>53</v>
      </c>
      <c r="D46" s="108"/>
      <c r="E46" s="108"/>
      <c r="F46" s="109"/>
      <c r="G46" s="12"/>
      <c r="H46" s="32"/>
      <c r="I46" s="17"/>
      <c r="J46" s="32"/>
      <c r="K46" s="32"/>
      <c r="L46" s="32"/>
      <c r="M46" s="27">
        <f t="shared" si="1"/>
        <v>0</v>
      </c>
      <c r="N46" s="1">
        <f t="shared" si="0"/>
        <v>4</v>
      </c>
    </row>
    <row r="47" spans="1:14" ht="12.75" customHeight="1">
      <c r="A47" s="19">
        <v>31</v>
      </c>
      <c r="B47" s="34">
        <v>2</v>
      </c>
      <c r="C47" s="115" t="s">
        <v>67</v>
      </c>
      <c r="D47" s="111"/>
      <c r="E47" s="111"/>
      <c r="F47" s="111"/>
      <c r="G47" s="12"/>
      <c r="H47" s="32"/>
      <c r="I47" s="17"/>
      <c r="J47" s="32"/>
      <c r="K47" s="32"/>
      <c r="L47" s="32"/>
      <c r="M47" s="27">
        <f t="shared" si="1"/>
        <v>0</v>
      </c>
      <c r="N47" s="1">
        <f t="shared" si="0"/>
        <v>4</v>
      </c>
    </row>
    <row r="48" spans="1:14" ht="24.75" customHeight="1">
      <c r="A48" s="19">
        <v>32</v>
      </c>
      <c r="B48" s="34">
        <v>2</v>
      </c>
      <c r="C48" s="116" t="s">
        <v>52</v>
      </c>
      <c r="D48" s="108"/>
      <c r="E48" s="108"/>
      <c r="F48" s="109"/>
      <c r="G48" s="12"/>
      <c r="H48" s="32"/>
      <c r="I48" s="17"/>
      <c r="J48" s="32"/>
      <c r="K48" s="32"/>
      <c r="L48" s="32"/>
      <c r="M48" s="27">
        <f t="shared" si="1"/>
        <v>0</v>
      </c>
      <c r="N48" s="1">
        <f t="shared" si="0"/>
        <v>4</v>
      </c>
    </row>
    <row r="49" spans="1:14" ht="12.75" customHeight="1">
      <c r="A49" s="19">
        <v>33</v>
      </c>
      <c r="B49" s="34">
        <v>1</v>
      </c>
      <c r="C49" s="115" t="s">
        <v>54</v>
      </c>
      <c r="D49" s="111"/>
      <c r="E49" s="111"/>
      <c r="F49" s="111"/>
      <c r="G49" s="12"/>
      <c r="H49" s="32"/>
      <c r="I49" s="17"/>
      <c r="J49" s="32"/>
      <c r="K49" s="32"/>
      <c r="L49" s="32"/>
      <c r="M49" s="27">
        <f t="shared" si="1"/>
        <v>0</v>
      </c>
      <c r="N49" s="1">
        <f t="shared" si="0"/>
        <v>2</v>
      </c>
    </row>
    <row r="50" spans="1:14" ht="25.5" customHeight="1">
      <c r="A50" s="19">
        <v>34</v>
      </c>
      <c r="B50" s="14">
        <v>2</v>
      </c>
      <c r="C50" s="116" t="s">
        <v>55</v>
      </c>
      <c r="D50" s="108"/>
      <c r="E50" s="108"/>
      <c r="F50" s="109"/>
      <c r="G50" s="12"/>
      <c r="H50" s="32"/>
      <c r="I50" s="17"/>
      <c r="J50" s="32"/>
      <c r="K50" s="32"/>
      <c r="L50" s="32"/>
      <c r="M50" s="27">
        <f t="shared" si="1"/>
        <v>0</v>
      </c>
      <c r="N50" s="1">
        <f t="shared" si="0"/>
        <v>4</v>
      </c>
    </row>
    <row r="51" spans="1:14" ht="27.75" customHeight="1">
      <c r="A51" s="19">
        <v>35</v>
      </c>
      <c r="B51" s="14">
        <v>1</v>
      </c>
      <c r="C51" s="104" t="s">
        <v>47</v>
      </c>
      <c r="D51" s="108"/>
      <c r="E51" s="108"/>
      <c r="F51" s="109"/>
      <c r="G51" s="12"/>
      <c r="H51" s="32"/>
      <c r="I51" s="17"/>
      <c r="J51" s="32"/>
      <c r="K51" s="32"/>
      <c r="L51" s="32"/>
      <c r="M51" s="27">
        <f t="shared" si="1"/>
        <v>0</v>
      </c>
      <c r="N51" s="1">
        <f t="shared" si="0"/>
        <v>2</v>
      </c>
    </row>
    <row r="52" spans="1:14" ht="12.75" customHeight="1">
      <c r="A52" s="19">
        <v>36</v>
      </c>
      <c r="B52" s="14">
        <v>2</v>
      </c>
      <c r="C52" s="110" t="s">
        <v>57</v>
      </c>
      <c r="D52" s="111"/>
      <c r="E52" s="111"/>
      <c r="F52" s="111"/>
      <c r="G52" s="12"/>
      <c r="H52" s="32"/>
      <c r="I52" s="17"/>
      <c r="J52" s="32"/>
      <c r="K52" s="32"/>
      <c r="L52" s="32"/>
      <c r="M52" s="27">
        <f t="shared" si="1"/>
        <v>0</v>
      </c>
      <c r="N52" s="1">
        <f t="shared" si="0"/>
        <v>4</v>
      </c>
    </row>
    <row r="53" spans="1:14" ht="12.75" customHeight="1">
      <c r="A53" s="19">
        <v>37</v>
      </c>
      <c r="B53" s="14">
        <v>2</v>
      </c>
      <c r="C53" s="110" t="s">
        <v>58</v>
      </c>
      <c r="D53" s="111"/>
      <c r="E53" s="111"/>
      <c r="F53" s="111"/>
      <c r="G53" s="12"/>
      <c r="H53" s="32"/>
      <c r="I53" s="17"/>
      <c r="J53" s="32"/>
      <c r="K53" s="32"/>
      <c r="L53" s="32"/>
      <c r="M53" s="27">
        <f t="shared" si="1"/>
        <v>0</v>
      </c>
      <c r="N53" s="1">
        <f t="shared" si="0"/>
        <v>4</v>
      </c>
    </row>
    <row r="54" spans="1:14" ht="12.75" customHeight="1">
      <c r="A54" s="19">
        <v>38</v>
      </c>
      <c r="B54" s="34">
        <v>1</v>
      </c>
      <c r="C54" s="110" t="s">
        <v>46</v>
      </c>
      <c r="D54" s="111"/>
      <c r="E54" s="111"/>
      <c r="F54" s="111"/>
      <c r="G54" s="12"/>
      <c r="H54" s="32"/>
      <c r="I54" s="17"/>
      <c r="J54" s="32"/>
      <c r="K54" s="32"/>
      <c r="L54" s="32"/>
      <c r="M54" s="27">
        <f t="shared" si="1"/>
        <v>0</v>
      </c>
      <c r="N54" s="1">
        <f t="shared" si="0"/>
        <v>2</v>
      </c>
    </row>
    <row r="55" spans="1:14" ht="25.5" customHeight="1">
      <c r="A55" s="19">
        <v>39</v>
      </c>
      <c r="B55" s="34">
        <v>2</v>
      </c>
      <c r="C55" s="116" t="s">
        <v>68</v>
      </c>
      <c r="D55" s="108"/>
      <c r="E55" s="108"/>
      <c r="F55" s="109"/>
      <c r="G55" s="12"/>
      <c r="H55" s="32"/>
      <c r="I55" s="17"/>
      <c r="J55" s="32"/>
      <c r="K55" s="32"/>
      <c r="L55" s="32"/>
      <c r="M55" s="27">
        <f t="shared" si="1"/>
        <v>0</v>
      </c>
      <c r="N55" s="1">
        <f t="shared" si="0"/>
        <v>4</v>
      </c>
    </row>
    <row r="56" spans="1:14" ht="12.75" customHeight="1">
      <c r="A56" s="19">
        <v>40</v>
      </c>
      <c r="B56" s="34">
        <v>1</v>
      </c>
      <c r="C56" s="110" t="s">
        <v>69</v>
      </c>
      <c r="D56" s="111"/>
      <c r="E56" s="111"/>
      <c r="F56" s="111"/>
      <c r="G56" s="12"/>
      <c r="H56" s="32"/>
      <c r="I56" s="17"/>
      <c r="J56" s="32"/>
      <c r="K56" s="32"/>
      <c r="L56" s="32"/>
      <c r="M56" s="27">
        <f t="shared" si="1"/>
        <v>0</v>
      </c>
      <c r="N56" s="1">
        <f t="shared" si="0"/>
        <v>2</v>
      </c>
    </row>
    <row r="57" spans="1:14" ht="24.75" customHeight="1">
      <c r="A57" s="19">
        <v>41</v>
      </c>
      <c r="B57" s="34">
        <v>2</v>
      </c>
      <c r="C57" s="116" t="s">
        <v>56</v>
      </c>
      <c r="D57" s="108"/>
      <c r="E57" s="108"/>
      <c r="F57" s="109"/>
      <c r="G57" s="12"/>
      <c r="H57" s="32"/>
      <c r="I57" s="17"/>
      <c r="J57" s="32"/>
      <c r="K57" s="32"/>
      <c r="L57" s="32"/>
      <c r="M57" s="27">
        <f t="shared" si="1"/>
        <v>0</v>
      </c>
      <c r="N57" s="1">
        <f t="shared" si="0"/>
        <v>4</v>
      </c>
    </row>
    <row r="58" spans="1:14" ht="12.75" customHeight="1">
      <c r="A58" s="19">
        <v>42</v>
      </c>
      <c r="B58" s="34">
        <v>2</v>
      </c>
      <c r="C58" s="110" t="s">
        <v>48</v>
      </c>
      <c r="D58" s="111"/>
      <c r="E58" s="111"/>
      <c r="F58" s="111"/>
      <c r="G58" s="12"/>
      <c r="H58" s="32"/>
      <c r="I58" s="17"/>
      <c r="J58" s="32"/>
      <c r="K58" s="32"/>
      <c r="L58" s="32"/>
      <c r="M58" s="27">
        <f t="shared" si="1"/>
        <v>0</v>
      </c>
      <c r="N58" s="1">
        <f t="shared" si="0"/>
        <v>4</v>
      </c>
    </row>
    <row r="59" spans="1:14" ht="24.75" customHeight="1">
      <c r="A59" s="19">
        <v>43</v>
      </c>
      <c r="B59" s="34">
        <v>1</v>
      </c>
      <c r="C59" s="104" t="s">
        <v>49</v>
      </c>
      <c r="D59" s="108"/>
      <c r="E59" s="108"/>
      <c r="F59" s="109"/>
      <c r="G59" s="12"/>
      <c r="H59" s="32"/>
      <c r="I59" s="17"/>
      <c r="J59" s="32"/>
      <c r="K59" s="32"/>
      <c r="L59" s="32"/>
      <c r="M59" s="27">
        <f t="shared" si="1"/>
        <v>0</v>
      </c>
      <c r="N59" s="1">
        <f t="shared" si="0"/>
        <v>2</v>
      </c>
    </row>
    <row r="60" spans="1:14" ht="12.75" customHeight="1">
      <c r="A60" s="19">
        <v>44</v>
      </c>
      <c r="B60" s="14">
        <v>2</v>
      </c>
      <c r="C60" s="110" t="s">
        <v>51</v>
      </c>
      <c r="D60" s="111"/>
      <c r="E60" s="111"/>
      <c r="F60" s="111"/>
      <c r="G60" s="12"/>
      <c r="H60" s="32"/>
      <c r="I60" s="17"/>
      <c r="J60" s="32"/>
      <c r="K60" s="32"/>
      <c r="L60" s="32"/>
      <c r="M60" s="27">
        <f t="shared" si="1"/>
        <v>0</v>
      </c>
      <c r="N60" s="1">
        <f t="shared" si="0"/>
        <v>4</v>
      </c>
    </row>
    <row r="61" spans="1:14" ht="12.75" customHeight="1">
      <c r="A61" s="19">
        <v>45</v>
      </c>
      <c r="B61" s="14">
        <v>2</v>
      </c>
      <c r="C61" s="110" t="s">
        <v>50</v>
      </c>
      <c r="D61" s="111"/>
      <c r="E61" s="111"/>
      <c r="F61" s="111"/>
      <c r="G61" s="12"/>
      <c r="H61" s="32"/>
      <c r="I61" s="17"/>
      <c r="J61" s="32"/>
      <c r="K61" s="32"/>
      <c r="L61" s="32"/>
      <c r="M61" s="27">
        <f t="shared" si="1"/>
        <v>0</v>
      </c>
      <c r="N61" s="1">
        <f t="shared" si="0"/>
        <v>4</v>
      </c>
    </row>
    <row r="62" spans="1:14" ht="12.75" customHeight="1">
      <c r="A62" s="25"/>
      <c r="B62" s="24"/>
      <c r="C62" s="117"/>
      <c r="D62" s="118"/>
      <c r="E62" s="118"/>
      <c r="F62" s="118"/>
      <c r="G62" s="12"/>
      <c r="H62" s="32"/>
      <c r="I62" s="17"/>
      <c r="J62" s="32"/>
      <c r="K62" s="32"/>
      <c r="L62" s="32"/>
      <c r="M62" s="27">
        <f t="shared" si="1"/>
        <v>0</v>
      </c>
      <c r="N62" s="1">
        <f t="shared" si="0"/>
        <v>0</v>
      </c>
    </row>
    <row r="63" spans="1:14" ht="12.75" customHeight="1">
      <c r="A63" s="25"/>
      <c r="B63" s="24"/>
      <c r="C63" s="127"/>
      <c r="D63" s="128"/>
      <c r="E63" s="128"/>
      <c r="F63" s="128"/>
      <c r="G63" s="12"/>
      <c r="H63" s="32"/>
      <c r="I63" s="17"/>
      <c r="J63" s="32"/>
      <c r="K63" s="32"/>
      <c r="L63" s="32"/>
      <c r="M63" s="27">
        <f t="shared" si="1"/>
        <v>0</v>
      </c>
      <c r="N63" s="1">
        <f t="shared" si="0"/>
        <v>0</v>
      </c>
    </row>
    <row r="64" spans="1:14" ht="12.75" customHeight="1">
      <c r="A64" s="25"/>
      <c r="B64" s="24"/>
      <c r="C64" s="122"/>
      <c r="D64" s="123"/>
      <c r="E64" s="123"/>
      <c r="F64" s="123"/>
      <c r="G64" s="12"/>
      <c r="H64" s="32"/>
      <c r="I64" s="17"/>
      <c r="J64" s="32"/>
      <c r="K64" s="32"/>
      <c r="L64" s="32"/>
      <c r="M64" s="27">
        <f t="shared" si="1"/>
        <v>0</v>
      </c>
      <c r="N64" s="1">
        <f t="shared" si="0"/>
        <v>0</v>
      </c>
    </row>
    <row r="65" spans="1:13" ht="13.5" customHeight="1">
      <c r="A65" s="130" t="s">
        <v>16</v>
      </c>
      <c r="B65" s="131"/>
      <c r="C65" s="131"/>
      <c r="D65" s="131"/>
      <c r="E65" s="131"/>
      <c r="F65" s="131"/>
      <c r="G65" s="23"/>
      <c r="H65" s="17">
        <f>COUNTIF(H12:H64,"X")</f>
        <v>0</v>
      </c>
      <c r="I65" s="17">
        <f>COUNTIF(I12:I64,"X")</f>
        <v>0</v>
      </c>
      <c r="J65" s="17">
        <f>COUNTIF(J12:J64,"X")</f>
        <v>0</v>
      </c>
      <c r="K65" s="17">
        <f>COUNTIF(K12:K64,"X")</f>
        <v>0</v>
      </c>
      <c r="L65" s="17">
        <f>COUNTIF(L12:L64,"X")</f>
        <v>0</v>
      </c>
      <c r="M65" s="20">
        <f>SUM(M13:M64)</f>
        <v>0</v>
      </c>
    </row>
    <row r="66" spans="1:13" ht="13.5" customHeight="1">
      <c r="A66" s="124" t="s">
        <v>9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6"/>
      <c r="M66" s="21">
        <f>M65</f>
        <v>0</v>
      </c>
    </row>
    <row r="67" spans="1:13" ht="13.5" customHeight="1">
      <c r="A67" s="129" t="s">
        <v>10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21">
        <f>SUM(N13:N65)</f>
        <v>160</v>
      </c>
    </row>
    <row r="68" spans="1:13" ht="13.5" customHeight="1">
      <c r="A68" s="124" t="s">
        <v>17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6"/>
      <c r="M68" s="22" t="str">
        <f>IF(M66&lt;&gt;0,M66/M67,"")</f>
        <v/>
      </c>
    </row>
    <row r="69" spans="1:13">
      <c r="A69" s="120" t="s">
        <v>11</v>
      </c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</row>
    <row r="70" spans="1:13">
      <c r="A70" s="28" t="s">
        <v>7</v>
      </c>
      <c r="B70" s="119" t="s">
        <v>18</v>
      </c>
      <c r="C70" s="119"/>
      <c r="D70" s="119"/>
      <c r="E70" s="28">
        <v>0</v>
      </c>
      <c r="F70" s="119" t="s">
        <v>19</v>
      </c>
      <c r="G70" s="119"/>
      <c r="H70" s="119"/>
      <c r="I70" s="119"/>
      <c r="J70" s="119"/>
      <c r="K70" s="119"/>
      <c r="L70" s="119"/>
      <c r="M70" s="119"/>
    </row>
    <row r="71" spans="1:13">
      <c r="A71" s="28" t="s">
        <v>1</v>
      </c>
      <c r="B71" s="119" t="s">
        <v>13</v>
      </c>
      <c r="C71" s="119"/>
      <c r="D71" s="119"/>
      <c r="E71" s="28">
        <v>1</v>
      </c>
      <c r="F71" s="119" t="s">
        <v>20</v>
      </c>
      <c r="G71" s="119"/>
      <c r="H71" s="119"/>
      <c r="I71" s="119"/>
      <c r="J71" s="119"/>
      <c r="K71" s="119"/>
      <c r="L71" s="119"/>
      <c r="M71" s="119"/>
    </row>
    <row r="72" spans="1:13">
      <c r="A72" s="6" t="s">
        <v>2</v>
      </c>
      <c r="B72" s="119" t="s">
        <v>4</v>
      </c>
      <c r="C72" s="119"/>
      <c r="D72" s="119"/>
      <c r="E72" s="28">
        <v>2</v>
      </c>
      <c r="F72" s="119" t="s">
        <v>21</v>
      </c>
      <c r="G72" s="119"/>
      <c r="H72" s="119"/>
      <c r="I72" s="119"/>
      <c r="J72" s="119"/>
      <c r="K72" s="119"/>
      <c r="L72" s="119"/>
      <c r="M72" s="119"/>
    </row>
    <row r="73" spans="1:13">
      <c r="A73" s="6" t="s">
        <v>3</v>
      </c>
      <c r="B73" s="119" t="s">
        <v>22</v>
      </c>
      <c r="C73" s="119"/>
      <c r="D73" s="119"/>
      <c r="E73" s="6" t="s">
        <v>8</v>
      </c>
      <c r="F73" s="119" t="s">
        <v>23</v>
      </c>
      <c r="G73" s="119"/>
      <c r="H73" s="119"/>
      <c r="I73" s="119"/>
      <c r="J73" s="119"/>
      <c r="K73" s="119"/>
      <c r="L73" s="119"/>
      <c r="M73" s="119"/>
    </row>
    <row r="74" spans="1:13">
      <c r="A74" s="162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4"/>
    </row>
    <row r="75" spans="1:13" ht="13.5" customHeight="1">
      <c r="A75" s="158" t="s">
        <v>6</v>
      </c>
      <c r="B75" s="159"/>
      <c r="C75" s="159"/>
      <c r="D75" s="159"/>
      <c r="E75" s="158" t="s">
        <v>12</v>
      </c>
      <c r="F75" s="159"/>
      <c r="G75" s="159"/>
      <c r="H75" s="159"/>
      <c r="I75" s="159"/>
      <c r="J75" s="159"/>
      <c r="K75" s="159"/>
      <c r="L75" s="159"/>
      <c r="M75" s="159"/>
    </row>
    <row r="76" spans="1:13" ht="17.25" customHeight="1">
      <c r="A76" s="160"/>
      <c r="B76" s="161"/>
      <c r="C76" s="161"/>
      <c r="D76" s="161"/>
      <c r="E76" s="160"/>
      <c r="F76" s="161"/>
      <c r="G76" s="161"/>
      <c r="H76" s="161"/>
      <c r="I76" s="161"/>
      <c r="J76" s="161"/>
      <c r="K76" s="161"/>
      <c r="L76" s="161"/>
      <c r="M76" s="161"/>
    </row>
    <row r="77" spans="1:13" ht="21" customHeight="1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</row>
    <row r="78" spans="1:13" ht="14.25" customHeight="1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</row>
    <row r="79" spans="1:13" ht="17.25" customHeight="1">
      <c r="A79" s="1"/>
    </row>
    <row r="80" spans="1:13">
      <c r="A80" s="1"/>
    </row>
  </sheetData>
  <mergeCells count="89">
    <mergeCell ref="A4:C6"/>
    <mergeCell ref="D4:G6"/>
    <mergeCell ref="H4:M6"/>
    <mergeCell ref="D1:G3"/>
    <mergeCell ref="K2:M3"/>
    <mergeCell ref="H2:J3"/>
    <mergeCell ref="H1:M1"/>
    <mergeCell ref="A1:C3"/>
    <mergeCell ref="A75:D75"/>
    <mergeCell ref="A76:D78"/>
    <mergeCell ref="E76:M78"/>
    <mergeCell ref="E75:M75"/>
    <mergeCell ref="A74:M74"/>
    <mergeCell ref="C34:F34"/>
    <mergeCell ref="A7:M7"/>
    <mergeCell ref="G8:M8"/>
    <mergeCell ref="C29:F29"/>
    <mergeCell ref="C25:F25"/>
    <mergeCell ref="A10:A11"/>
    <mergeCell ref="A9:M9"/>
    <mergeCell ref="C14:F14"/>
    <mergeCell ref="C12:F12"/>
    <mergeCell ref="A8:F8"/>
    <mergeCell ref="C10:F11"/>
    <mergeCell ref="C13:F13"/>
    <mergeCell ref="B10:B11"/>
    <mergeCell ref="M10:M11"/>
    <mergeCell ref="G10:G11"/>
    <mergeCell ref="H10:H11"/>
    <mergeCell ref="A69:M69"/>
    <mergeCell ref="B70:D70"/>
    <mergeCell ref="C58:F58"/>
    <mergeCell ref="C57:F57"/>
    <mergeCell ref="C55:F55"/>
    <mergeCell ref="C64:F64"/>
    <mergeCell ref="A68:L68"/>
    <mergeCell ref="C63:F63"/>
    <mergeCell ref="A67:L67"/>
    <mergeCell ref="A66:L66"/>
    <mergeCell ref="A65:F65"/>
    <mergeCell ref="C61:F61"/>
    <mergeCell ref="C60:F60"/>
    <mergeCell ref="B72:D72"/>
    <mergeCell ref="B73:D73"/>
    <mergeCell ref="F70:M70"/>
    <mergeCell ref="F71:M71"/>
    <mergeCell ref="F72:M72"/>
    <mergeCell ref="F73:M73"/>
    <mergeCell ref="B71:D71"/>
    <mergeCell ref="C49:F49"/>
    <mergeCell ref="C48:F48"/>
    <mergeCell ref="C47:F47"/>
    <mergeCell ref="C46:F46"/>
    <mergeCell ref="C62:F62"/>
    <mergeCell ref="C59:F59"/>
    <mergeCell ref="C54:F54"/>
    <mergeCell ref="C56:F56"/>
    <mergeCell ref="C53:F53"/>
    <mergeCell ref="C52:F52"/>
    <mergeCell ref="C51:F51"/>
    <mergeCell ref="C50:F50"/>
    <mergeCell ref="C35:F35"/>
    <mergeCell ref="C26:F26"/>
    <mergeCell ref="C28:F28"/>
    <mergeCell ref="C45:F45"/>
    <mergeCell ref="C41:F41"/>
    <mergeCell ref="C40:F40"/>
    <mergeCell ref="C39:F39"/>
    <mergeCell ref="C43:F43"/>
    <mergeCell ref="C42:F42"/>
    <mergeCell ref="C44:F44"/>
    <mergeCell ref="C38:F38"/>
    <mergeCell ref="C27:F27"/>
    <mergeCell ref="C31:F31"/>
    <mergeCell ref="C37:F37"/>
    <mergeCell ref="C36:F36"/>
    <mergeCell ref="C30:F30"/>
    <mergeCell ref="C15:F15"/>
    <mergeCell ref="C16:F16"/>
    <mergeCell ref="C21:F21"/>
    <mergeCell ref="C32:F32"/>
    <mergeCell ref="C33:F33"/>
    <mergeCell ref="C23:F23"/>
    <mergeCell ref="C17:F17"/>
    <mergeCell ref="C18:F18"/>
    <mergeCell ref="C19:F19"/>
    <mergeCell ref="C20:F20"/>
    <mergeCell ref="C24:F24"/>
    <mergeCell ref="C22:F22"/>
  </mergeCells>
  <phoneticPr fontId="0" type="noConversion"/>
  <printOptions horizontalCentered="1" gridLines="1"/>
  <pageMargins left="0.39370078740157483" right="0.39370078740157483" top="0.39370078740157483" bottom="0.39370078740157483" header="0.51181102362204722" footer="0.51181102362204722"/>
  <pageSetup paperSize="9" scale="99" orientation="portrait" r:id="rId1"/>
  <headerFooter alignWithMargins="0"/>
  <colBreaks count="1" manualBreakCount="1">
    <brk id="13" max="7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3"/>
  <sheetViews>
    <sheetView view="pageBreakPreview" workbookViewId="0">
      <selection activeCell="AF19" sqref="AF19"/>
    </sheetView>
  </sheetViews>
  <sheetFormatPr defaultRowHeight="12.75"/>
  <cols>
    <col min="1" max="1" width="4" style="36" customWidth="1"/>
    <col min="2" max="2" width="10.5703125" style="36" customWidth="1"/>
    <col min="3" max="3" width="16.140625" style="36" customWidth="1"/>
    <col min="4" max="27" width="4.140625" style="36" customWidth="1"/>
    <col min="28" max="16384" width="9.140625" style="36"/>
  </cols>
  <sheetData>
    <row r="1" spans="1:27">
      <c r="A1" s="241"/>
      <c r="B1" s="242"/>
      <c r="C1" s="235" t="s">
        <v>118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6"/>
      <c r="X1" s="255"/>
      <c r="Y1" s="256"/>
      <c r="Z1" s="256"/>
      <c r="AA1" s="257"/>
    </row>
    <row r="2" spans="1:27">
      <c r="A2" s="243"/>
      <c r="B2" s="244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8"/>
      <c r="X2" s="258"/>
      <c r="Y2" s="259"/>
      <c r="Z2" s="259"/>
      <c r="AA2" s="260"/>
    </row>
    <row r="3" spans="1:27" ht="13.5" customHeight="1">
      <c r="A3" s="245"/>
      <c r="B3" s="246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40"/>
      <c r="X3" s="261" t="s">
        <v>0</v>
      </c>
      <c r="Y3" s="262"/>
      <c r="Z3" s="263"/>
      <c r="AA3" s="264"/>
    </row>
    <row r="4" spans="1:27" ht="13.5" customHeight="1">
      <c r="A4" s="265"/>
      <c r="B4" s="266"/>
      <c r="C4" s="266"/>
      <c r="D4" s="267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  <c r="V4" s="269"/>
      <c r="W4" s="269"/>
      <c r="X4" s="269"/>
      <c r="Y4" s="269"/>
      <c r="Z4" s="269"/>
      <c r="AA4" s="270"/>
    </row>
    <row r="5" spans="1:27" ht="5.25" customHeight="1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9"/>
    </row>
    <row r="6" spans="1:27">
      <c r="A6" s="37"/>
      <c r="B6" s="250" t="s">
        <v>70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2"/>
    </row>
    <row r="7" spans="1:27" ht="4.5" customHeight="1">
      <c r="A7" s="253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13.5" customHeight="1">
      <c r="A8" s="232" t="s">
        <v>71</v>
      </c>
      <c r="B8" s="233"/>
      <c r="C8" s="233"/>
      <c r="D8" s="40">
        <v>1</v>
      </c>
      <c r="E8" s="40">
        <v>2</v>
      </c>
      <c r="F8" s="40">
        <v>3</v>
      </c>
      <c r="G8" s="40">
        <v>4</v>
      </c>
      <c r="H8" s="40">
        <v>5</v>
      </c>
      <c r="I8" s="40">
        <v>6</v>
      </c>
      <c r="J8" s="40">
        <v>7</v>
      </c>
      <c r="K8" s="40">
        <v>8</v>
      </c>
      <c r="L8" s="40">
        <v>9</v>
      </c>
      <c r="M8" s="40">
        <v>10</v>
      </c>
      <c r="N8" s="40">
        <v>11</v>
      </c>
      <c r="O8" s="40">
        <v>12</v>
      </c>
      <c r="P8" s="40">
        <v>13</v>
      </c>
      <c r="Q8" s="40">
        <v>14</v>
      </c>
      <c r="R8" s="40">
        <v>15</v>
      </c>
      <c r="S8" s="40">
        <v>16</v>
      </c>
      <c r="T8" s="40">
        <v>17</v>
      </c>
      <c r="U8" s="40">
        <v>18</v>
      </c>
      <c r="V8" s="40">
        <v>19</v>
      </c>
      <c r="W8" s="40">
        <v>20</v>
      </c>
      <c r="X8" s="40">
        <v>21</v>
      </c>
      <c r="Y8" s="40">
        <v>22</v>
      </c>
      <c r="Z8" s="40">
        <v>23</v>
      </c>
      <c r="AA8" s="40">
        <v>24</v>
      </c>
    </row>
    <row r="9" spans="1:27" ht="13.5" customHeight="1">
      <c r="A9" s="234" t="s">
        <v>72</v>
      </c>
      <c r="B9" s="222"/>
      <c r="C9" s="222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>
      <c r="A10" s="220" t="s">
        <v>73</v>
      </c>
      <c r="B10" s="221"/>
      <c r="C10" s="22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27">
      <c r="A11" s="220" t="s">
        <v>74</v>
      </c>
      <c r="B11" s="221"/>
      <c r="C11" s="221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>
      <c r="A12" s="220" t="s">
        <v>75</v>
      </c>
      <c r="B12" s="222"/>
      <c r="C12" s="222"/>
      <c r="D12" s="44">
        <v>0.9</v>
      </c>
      <c r="E12" s="44">
        <v>0.9</v>
      </c>
      <c r="F12" s="44">
        <v>0.9</v>
      </c>
      <c r="G12" s="44">
        <v>0.9</v>
      </c>
      <c r="H12" s="44">
        <v>0.9</v>
      </c>
      <c r="I12" s="44">
        <v>0.9</v>
      </c>
      <c r="J12" s="44">
        <v>0.9</v>
      </c>
      <c r="K12" s="44">
        <v>0.9</v>
      </c>
      <c r="L12" s="44">
        <v>0.9</v>
      </c>
      <c r="M12" s="44">
        <v>0.9</v>
      </c>
      <c r="N12" s="44">
        <v>0.9</v>
      </c>
      <c r="O12" s="44">
        <v>0.9</v>
      </c>
      <c r="P12" s="44">
        <v>0.9</v>
      </c>
      <c r="Q12" s="44">
        <v>0.9</v>
      </c>
      <c r="R12" s="44">
        <v>0.9</v>
      </c>
      <c r="S12" s="44">
        <v>0.9</v>
      </c>
      <c r="T12" s="44">
        <v>0.9</v>
      </c>
      <c r="U12" s="44">
        <v>0.9</v>
      </c>
      <c r="V12" s="44">
        <v>0.9</v>
      </c>
      <c r="W12" s="44">
        <v>0.9</v>
      </c>
      <c r="X12" s="44">
        <v>0.9</v>
      </c>
      <c r="Y12" s="44">
        <v>0.9</v>
      </c>
      <c r="Z12" s="44">
        <v>0.9</v>
      </c>
      <c r="AA12" s="44">
        <v>0.9</v>
      </c>
    </row>
    <row r="13" spans="1:27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5"/>
    </row>
    <row r="14" spans="1:27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8"/>
    </row>
    <row r="15" spans="1:27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8"/>
    </row>
    <row r="16" spans="1:27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8"/>
    </row>
    <row r="17" spans="1:27">
      <c r="A17" s="226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8"/>
    </row>
    <row r="18" spans="1:27">
      <c r="A18" s="226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8"/>
    </row>
    <row r="19" spans="1:27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8"/>
    </row>
    <row r="20" spans="1:27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8"/>
    </row>
    <row r="21" spans="1:27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8"/>
    </row>
    <row r="22" spans="1:27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8"/>
    </row>
    <row r="23" spans="1:27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8"/>
    </row>
    <row r="24" spans="1:27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8"/>
    </row>
    <row r="25" spans="1:27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8"/>
    </row>
    <row r="26" spans="1:27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8"/>
    </row>
    <row r="27" spans="1:27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8"/>
    </row>
    <row r="28" spans="1:27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8"/>
    </row>
    <row r="29" spans="1:27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8"/>
    </row>
    <row r="30" spans="1:27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8"/>
    </row>
    <row r="31" spans="1:27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8"/>
    </row>
    <row r="32" spans="1:27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8"/>
    </row>
    <row r="33" spans="1:27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1"/>
    </row>
  </sheetData>
  <mergeCells count="17">
    <mergeCell ref="C1:W3"/>
    <mergeCell ref="A1:B3"/>
    <mergeCell ref="A5:AA5"/>
    <mergeCell ref="B6:AA6"/>
    <mergeCell ref="A7:O7"/>
    <mergeCell ref="X1:AA2"/>
    <mergeCell ref="X3:Y3"/>
    <mergeCell ref="Z3:AA3"/>
    <mergeCell ref="A4:C4"/>
    <mergeCell ref="D4:T4"/>
    <mergeCell ref="U4:AA4"/>
    <mergeCell ref="A10:C10"/>
    <mergeCell ref="A11:C11"/>
    <mergeCell ref="A12:C12"/>
    <mergeCell ref="A13:AA33"/>
    <mergeCell ref="A8:C8"/>
    <mergeCell ref="A9:C9"/>
  </mergeCells>
  <printOptions horizontalCentered="1" verticalCentered="1" gridLines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9"/>
  <sheetViews>
    <sheetView showGridLines="0" view="pageBreakPreview" zoomScaleSheetLayoutView="70" workbookViewId="0">
      <selection activeCell="B7" sqref="B7:N8"/>
    </sheetView>
  </sheetViews>
  <sheetFormatPr defaultRowHeight="12.75"/>
  <cols>
    <col min="1" max="1" width="3.42578125" style="36" customWidth="1"/>
    <col min="2" max="2" width="14.140625" style="36" customWidth="1"/>
    <col min="3" max="3" width="15.7109375" style="36" customWidth="1"/>
    <col min="4" max="4" width="8.28515625" style="36" customWidth="1"/>
    <col min="5" max="5" width="9.140625" style="36"/>
    <col min="6" max="6" width="10.42578125" style="36" customWidth="1"/>
    <col min="7" max="7" width="12.140625" style="36" customWidth="1"/>
    <col min="8" max="8" width="3.28515625" style="36" hidden="1" customWidth="1"/>
    <col min="9" max="9" width="3.5703125" style="36" customWidth="1"/>
    <col min="10" max="10" width="2.7109375" style="36" customWidth="1"/>
    <col min="11" max="11" width="3.5703125" style="36" customWidth="1"/>
    <col min="12" max="12" width="4.42578125" style="36" customWidth="1"/>
    <col min="13" max="13" width="5.85546875" style="36" customWidth="1"/>
    <col min="14" max="14" width="4.7109375" style="36" customWidth="1"/>
    <col min="15" max="16384" width="9.140625" style="36"/>
  </cols>
  <sheetData>
    <row r="1" spans="1:14" ht="13.5" thickBot="1">
      <c r="A1" s="211"/>
      <c r="B1" s="213"/>
      <c r="C1" s="187" t="s">
        <v>61</v>
      </c>
      <c r="D1" s="188"/>
      <c r="E1" s="188"/>
      <c r="F1" s="188"/>
      <c r="G1" s="188"/>
      <c r="H1" s="188"/>
      <c r="I1" s="188"/>
      <c r="J1" s="189"/>
      <c r="K1" s="208" t="s">
        <v>66</v>
      </c>
      <c r="L1" s="209"/>
      <c r="M1" s="209"/>
      <c r="N1" s="210"/>
    </row>
    <row r="2" spans="1:14">
      <c r="A2" s="214"/>
      <c r="B2" s="216"/>
      <c r="C2" s="190"/>
      <c r="D2" s="191"/>
      <c r="E2" s="191"/>
      <c r="F2" s="191"/>
      <c r="G2" s="191"/>
      <c r="H2" s="191"/>
      <c r="I2" s="191"/>
      <c r="J2" s="192"/>
      <c r="K2" s="202" t="s">
        <v>62</v>
      </c>
      <c r="L2" s="203"/>
      <c r="M2" s="196" t="s">
        <v>63</v>
      </c>
      <c r="N2" s="198"/>
    </row>
    <row r="3" spans="1:14" ht="13.5" thickBot="1">
      <c r="A3" s="217"/>
      <c r="B3" s="219"/>
      <c r="C3" s="193"/>
      <c r="D3" s="194"/>
      <c r="E3" s="194"/>
      <c r="F3" s="194"/>
      <c r="G3" s="194"/>
      <c r="H3" s="194"/>
      <c r="I3" s="194"/>
      <c r="J3" s="195"/>
      <c r="K3" s="205"/>
      <c r="L3" s="206"/>
      <c r="M3" s="199"/>
      <c r="N3" s="201"/>
    </row>
    <row r="4" spans="1:14">
      <c r="A4" s="165" t="s">
        <v>64</v>
      </c>
      <c r="B4" s="284"/>
      <c r="C4" s="169" t="s">
        <v>117</v>
      </c>
      <c r="D4" s="170"/>
      <c r="E4" s="170"/>
      <c r="F4" s="170"/>
      <c r="G4" s="170"/>
      <c r="H4" s="170"/>
      <c r="I4" s="170"/>
      <c r="J4" s="171"/>
      <c r="K4" s="178"/>
      <c r="L4" s="179"/>
      <c r="M4" s="179"/>
      <c r="N4" s="180"/>
    </row>
    <row r="5" spans="1:14">
      <c r="A5" s="167"/>
      <c r="B5" s="285"/>
      <c r="C5" s="172"/>
      <c r="D5" s="173"/>
      <c r="E5" s="173"/>
      <c r="F5" s="173"/>
      <c r="G5" s="173"/>
      <c r="H5" s="173"/>
      <c r="I5" s="173"/>
      <c r="J5" s="174"/>
      <c r="K5" s="181"/>
      <c r="L5" s="182"/>
      <c r="M5" s="182"/>
      <c r="N5" s="183"/>
    </row>
    <row r="6" spans="1:14" ht="13.5" thickBot="1">
      <c r="A6" s="286"/>
      <c r="B6" s="287"/>
      <c r="C6" s="175"/>
      <c r="D6" s="176"/>
      <c r="E6" s="176"/>
      <c r="F6" s="176"/>
      <c r="G6" s="176"/>
      <c r="H6" s="176"/>
      <c r="I6" s="176"/>
      <c r="J6" s="177"/>
      <c r="K6" s="184"/>
      <c r="L6" s="185"/>
      <c r="M6" s="185"/>
      <c r="N6" s="186"/>
    </row>
    <row r="7" spans="1:14">
      <c r="A7" s="293"/>
      <c r="B7" s="289" t="s">
        <v>76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4">
      <c r="A8" s="294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1:14">
      <c r="A9" s="271">
        <v>1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4" ht="12.75" customHeight="1">
      <c r="A10" s="272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14" ht="12.75" customHeight="1">
      <c r="A11" s="272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</row>
    <row r="12" spans="1:14">
      <c r="A12" s="272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</row>
    <row r="13" spans="1:14">
      <c r="A13" s="273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</row>
    <row r="14" spans="1:14">
      <c r="A14" s="282" t="s">
        <v>77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</row>
    <row r="15" spans="1:14">
      <c r="A15" s="272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</row>
    <row r="16" spans="1:14">
      <c r="A16" s="272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</row>
    <row r="17" spans="1:14">
      <c r="A17" s="272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</row>
    <row r="18" spans="1:14">
      <c r="A18" s="273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</row>
    <row r="19" spans="1:14">
      <c r="A19" s="271" t="s">
        <v>78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</row>
    <row r="20" spans="1:14">
      <c r="A20" s="272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</row>
    <row r="21" spans="1:14">
      <c r="A21" s="272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</row>
    <row r="22" spans="1:14">
      <c r="A22" s="272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</row>
    <row r="23" spans="1:14">
      <c r="A23" s="273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</row>
    <row r="24" spans="1:14">
      <c r="A24" s="282" t="s">
        <v>79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</row>
    <row r="25" spans="1:14" ht="17.25" customHeight="1">
      <c r="A25" s="272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</row>
    <row r="26" spans="1:14" ht="17.25" customHeight="1">
      <c r="A26" s="272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</row>
    <row r="27" spans="1:14" ht="17.25" customHeight="1">
      <c r="A27" s="272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</row>
    <row r="28" spans="1:14" ht="17.25" customHeight="1">
      <c r="A28" s="273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</row>
    <row r="29" spans="1:14" ht="17.25" customHeight="1">
      <c r="A29" s="271" t="s">
        <v>80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</row>
    <row r="30" spans="1:14" ht="17.25" customHeight="1">
      <c r="A30" s="272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</row>
    <row r="31" spans="1:14" ht="17.25" customHeight="1">
      <c r="A31" s="272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</row>
    <row r="32" spans="1:14" ht="17.25" customHeight="1">
      <c r="A32" s="272"/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</row>
    <row r="33" spans="1:14" ht="17.25" customHeight="1">
      <c r="A33" s="273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</row>
    <row r="34" spans="1:14" ht="17.25" customHeight="1">
      <c r="A34" s="282" t="s">
        <v>81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</row>
    <row r="35" spans="1:14" ht="17.25" customHeight="1">
      <c r="A35" s="272"/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</row>
    <row r="36" spans="1:14" ht="17.25" customHeight="1">
      <c r="A36" s="272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</row>
    <row r="37" spans="1:14" ht="17.25" customHeight="1">
      <c r="A37" s="273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</row>
    <row r="38" spans="1:14" ht="17.25" customHeight="1">
      <c r="A38" s="298" t="s">
        <v>82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</row>
    <row r="39" spans="1:14" ht="17.25" customHeight="1">
      <c r="A39" s="274"/>
      <c r="B39" s="275"/>
      <c r="C39" s="276"/>
      <c r="D39" s="277"/>
      <c r="E39" s="275"/>
      <c r="F39" s="275"/>
      <c r="G39" s="276"/>
      <c r="H39" s="310"/>
      <c r="I39" s="310"/>
      <c r="J39" s="310"/>
      <c r="K39" s="310"/>
      <c r="L39" s="310"/>
      <c r="M39" s="301"/>
      <c r="N39" s="302"/>
    </row>
    <row r="40" spans="1:14" ht="17.25" customHeight="1">
      <c r="A40" s="274"/>
      <c r="B40" s="275"/>
      <c r="C40" s="278"/>
      <c r="D40" s="279"/>
      <c r="E40" s="275"/>
      <c r="F40" s="275"/>
      <c r="G40" s="278"/>
      <c r="H40" s="311"/>
      <c r="I40" s="311"/>
      <c r="J40" s="311"/>
      <c r="K40" s="311"/>
      <c r="L40" s="311"/>
      <c r="M40" s="303"/>
      <c r="N40" s="304"/>
    </row>
    <row r="41" spans="1:14" ht="17.25" customHeight="1">
      <c r="A41" s="274"/>
      <c r="B41" s="275"/>
      <c r="C41" s="280"/>
      <c r="D41" s="281"/>
      <c r="E41" s="275"/>
      <c r="F41" s="275"/>
      <c r="G41" s="280"/>
      <c r="H41" s="312"/>
      <c r="I41" s="312"/>
      <c r="J41" s="312"/>
      <c r="K41" s="312"/>
      <c r="L41" s="312"/>
      <c r="M41" s="305"/>
      <c r="N41" s="306"/>
    </row>
    <row r="42" spans="1:14" ht="17.25" customHeight="1">
      <c r="A42" s="308"/>
      <c r="B42" s="309"/>
      <c r="C42" s="295"/>
      <c r="D42" s="296"/>
      <c r="E42" s="297"/>
      <c r="F42" s="297"/>
      <c r="G42" s="307"/>
      <c r="H42" s="300"/>
      <c r="I42" s="300"/>
      <c r="J42" s="300"/>
      <c r="K42" s="300"/>
      <c r="L42" s="300"/>
      <c r="M42" s="299" t="s">
        <v>83</v>
      </c>
      <c r="N42" s="300"/>
    </row>
    <row r="43" spans="1:14" ht="0.75" customHeight="1">
      <c r="A43" s="46"/>
      <c r="B43" s="47"/>
      <c r="C43" s="47"/>
      <c r="D43" s="47"/>
      <c r="E43" s="47"/>
      <c r="F43" s="47"/>
      <c r="G43" s="47"/>
      <c r="H43" s="47"/>
      <c r="I43" s="49"/>
      <c r="J43" s="49"/>
      <c r="K43" s="49"/>
      <c r="L43" s="49"/>
    </row>
    <row r="44" spans="1:14" ht="17.25" hidden="1" customHeight="1">
      <c r="A44" s="46"/>
      <c r="B44" s="47"/>
      <c r="C44" s="47"/>
      <c r="D44" s="47"/>
      <c r="E44" s="47"/>
      <c r="F44" s="47"/>
      <c r="G44" s="47"/>
      <c r="H44" s="47"/>
      <c r="I44" s="49"/>
      <c r="J44" s="49"/>
      <c r="K44" s="49"/>
      <c r="L44" s="49"/>
    </row>
    <row r="45" spans="1:14" ht="17.25" hidden="1" customHeight="1" thickBot="1">
      <c r="A45" s="50"/>
      <c r="B45" s="51"/>
      <c r="C45" s="51"/>
      <c r="D45" s="51"/>
      <c r="E45" s="51"/>
      <c r="F45" s="51"/>
      <c r="G45" s="51"/>
      <c r="H45" s="51"/>
      <c r="I45" s="52"/>
      <c r="J45" s="52"/>
      <c r="K45" s="52"/>
      <c r="L45" s="52"/>
    </row>
    <row r="46" spans="1:14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4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4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1:1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1:1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1:1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1:1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1:1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1:1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4" spans="1:1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1:1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</row>
    <row r="86" spans="1:1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1:1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</row>
    <row r="88" spans="1:1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</row>
    <row r="89" spans="1:1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</row>
    <row r="90" spans="1:1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1:1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1:1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</row>
    <row r="93" spans="1:1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</row>
    <row r="94" spans="1:1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1:1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</row>
    <row r="96" spans="1:1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1:1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1:1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1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1:1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1:1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1:1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</row>
    <row r="103" spans="1:1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</row>
    <row r="104" spans="1:1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</row>
    <row r="105" spans="1:1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</row>
    <row r="106" spans="1:1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</row>
    <row r="107" spans="1:1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1:1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1:1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</row>
    <row r="110" spans="1:1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</row>
    <row r="111" spans="1:1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</row>
    <row r="112" spans="1:1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</row>
    <row r="113" spans="1:1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</row>
    <row r="114" spans="1:1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</row>
    <row r="115" spans="1:1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</row>
    <row r="116" spans="1:1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1:1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1:1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1:1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1:1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1:1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1:1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1:1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</row>
    <row r="124" spans="1:1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  <row r="125" spans="1:1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1:1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1:1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1:1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</row>
    <row r="129" spans="1:1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</row>
    <row r="130" spans="1:1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</row>
    <row r="131" spans="1:1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1:1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1:1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1:1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1:1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1:1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1:1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1:1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1:1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</row>
    <row r="140" spans="1:1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1:1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</row>
    <row r="142" spans="1:1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1:1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1:1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1:1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</row>
    <row r="146" spans="1:1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</row>
    <row r="147" spans="1:1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</row>
    <row r="148" spans="1:1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1:1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</sheetData>
  <mergeCells count="33">
    <mergeCell ref="C42:D42"/>
    <mergeCell ref="E42:F42"/>
    <mergeCell ref="A34:A37"/>
    <mergeCell ref="B34:N37"/>
    <mergeCell ref="A38:N38"/>
    <mergeCell ref="M42:N42"/>
    <mergeCell ref="M39:N41"/>
    <mergeCell ref="G42:L42"/>
    <mergeCell ref="A42:B42"/>
    <mergeCell ref="G39:L41"/>
    <mergeCell ref="A4:B6"/>
    <mergeCell ref="C4:J6"/>
    <mergeCell ref="K4:N6"/>
    <mergeCell ref="A24:A28"/>
    <mergeCell ref="B14:N18"/>
    <mergeCell ref="B19:N23"/>
    <mergeCell ref="B24:N28"/>
    <mergeCell ref="A9:A13"/>
    <mergeCell ref="B7:N8"/>
    <mergeCell ref="B9:N13"/>
    <mergeCell ref="A7:A8"/>
    <mergeCell ref="A1:B3"/>
    <mergeCell ref="C1:J3"/>
    <mergeCell ref="K1:N1"/>
    <mergeCell ref="K2:L3"/>
    <mergeCell ref="M2:N3"/>
    <mergeCell ref="A29:A33"/>
    <mergeCell ref="A39:B41"/>
    <mergeCell ref="C39:D41"/>
    <mergeCell ref="E39:F41"/>
    <mergeCell ref="A14:A18"/>
    <mergeCell ref="A19:A23"/>
    <mergeCell ref="B29:N33"/>
  </mergeCells>
  <printOptions gridLines="1"/>
  <pageMargins left="0.78740157480314965" right="0.78740157480314965" top="0.98425196850393704" bottom="0.98425196850393704" header="0.51181102362204722" footer="0.51181102362204722"/>
  <pageSetup paperSize="9" scale="82" orientation="portrait" horizontalDpi="204" verticalDpi="196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02"/>
  <sheetViews>
    <sheetView showGridLines="0" view="pageBreakPreview" workbookViewId="0">
      <selection activeCell="A7" sqref="A7:G7"/>
    </sheetView>
  </sheetViews>
  <sheetFormatPr defaultRowHeight="12.75"/>
  <cols>
    <col min="1" max="1" width="4.28515625" style="36" customWidth="1"/>
    <col min="2" max="2" width="11.85546875" style="36" customWidth="1"/>
    <col min="3" max="3" width="17.42578125" style="36" customWidth="1"/>
    <col min="4" max="4" width="7.85546875" style="36" customWidth="1"/>
    <col min="5" max="5" width="9.140625" style="36"/>
    <col min="6" max="6" width="6.28515625" style="36" customWidth="1"/>
    <col min="7" max="7" width="1.85546875" style="36" customWidth="1"/>
    <col min="8" max="8" width="3.28515625" style="36" hidden="1" customWidth="1"/>
    <col min="9" max="9" width="0.85546875" style="36" customWidth="1"/>
    <col min="10" max="12" width="3.42578125" style="36" customWidth="1"/>
    <col min="13" max="13" width="3.28515625" style="36" customWidth="1"/>
    <col min="14" max="17" width="3.42578125" style="36" customWidth="1"/>
    <col min="18" max="16384" width="9.140625" style="36"/>
  </cols>
  <sheetData>
    <row r="1" spans="1:17" ht="13.5" customHeight="1" thickBot="1">
      <c r="A1" s="211"/>
      <c r="B1" s="213"/>
      <c r="C1" s="187" t="s">
        <v>61</v>
      </c>
      <c r="D1" s="188"/>
      <c r="E1" s="188"/>
      <c r="F1" s="188"/>
      <c r="G1" s="188"/>
      <c r="H1" s="188"/>
      <c r="I1" s="188"/>
      <c r="J1" s="189"/>
      <c r="K1" s="208" t="s">
        <v>66</v>
      </c>
      <c r="L1" s="209"/>
      <c r="M1" s="209"/>
      <c r="N1" s="209"/>
      <c r="O1" s="209"/>
      <c r="P1" s="209"/>
      <c r="Q1" s="210"/>
    </row>
    <row r="2" spans="1:17" ht="12.75" customHeight="1">
      <c r="A2" s="214"/>
      <c r="B2" s="216"/>
      <c r="C2" s="190"/>
      <c r="D2" s="191"/>
      <c r="E2" s="191"/>
      <c r="F2" s="191"/>
      <c r="G2" s="191"/>
      <c r="H2" s="191"/>
      <c r="I2" s="191"/>
      <c r="J2" s="192"/>
      <c r="K2" s="202" t="s">
        <v>62</v>
      </c>
      <c r="L2" s="203"/>
      <c r="M2" s="203"/>
      <c r="N2" s="204"/>
      <c r="O2" s="196" t="s">
        <v>63</v>
      </c>
      <c r="P2" s="197"/>
      <c r="Q2" s="198"/>
    </row>
    <row r="3" spans="1:17" ht="13.5" customHeight="1" thickBot="1">
      <c r="A3" s="217"/>
      <c r="B3" s="219"/>
      <c r="C3" s="193"/>
      <c r="D3" s="194"/>
      <c r="E3" s="194"/>
      <c r="F3" s="194"/>
      <c r="G3" s="194"/>
      <c r="H3" s="194"/>
      <c r="I3" s="194"/>
      <c r="J3" s="195"/>
      <c r="K3" s="205"/>
      <c r="L3" s="206"/>
      <c r="M3" s="206"/>
      <c r="N3" s="207"/>
      <c r="O3" s="199"/>
      <c r="P3" s="200"/>
      <c r="Q3" s="201"/>
    </row>
    <row r="4" spans="1:17" ht="12.75" customHeight="1">
      <c r="A4" s="165" t="s">
        <v>64</v>
      </c>
      <c r="B4" s="284"/>
      <c r="C4" s="169" t="s">
        <v>117</v>
      </c>
      <c r="D4" s="170"/>
      <c r="E4" s="170"/>
      <c r="F4" s="170"/>
      <c r="G4" s="170"/>
      <c r="H4" s="170"/>
      <c r="I4" s="170"/>
      <c r="J4" s="171"/>
      <c r="K4" s="178"/>
      <c r="L4" s="179"/>
      <c r="M4" s="179"/>
      <c r="N4" s="179"/>
      <c r="O4" s="179"/>
      <c r="P4" s="179"/>
      <c r="Q4" s="180"/>
    </row>
    <row r="5" spans="1:17" ht="12.75" customHeight="1">
      <c r="A5" s="167"/>
      <c r="B5" s="285"/>
      <c r="C5" s="172"/>
      <c r="D5" s="173"/>
      <c r="E5" s="173"/>
      <c r="F5" s="173"/>
      <c r="G5" s="173"/>
      <c r="H5" s="173"/>
      <c r="I5" s="173"/>
      <c r="J5" s="174"/>
      <c r="K5" s="181"/>
      <c r="L5" s="182"/>
      <c r="M5" s="182"/>
      <c r="N5" s="182"/>
      <c r="O5" s="182"/>
      <c r="P5" s="182"/>
      <c r="Q5" s="183"/>
    </row>
    <row r="6" spans="1:17" ht="13.5" customHeight="1" thickBot="1">
      <c r="A6" s="286"/>
      <c r="B6" s="287"/>
      <c r="C6" s="175"/>
      <c r="D6" s="176"/>
      <c r="E6" s="176"/>
      <c r="F6" s="176"/>
      <c r="G6" s="176"/>
      <c r="H6" s="176"/>
      <c r="I6" s="176"/>
      <c r="J6" s="177"/>
      <c r="K6" s="184"/>
      <c r="L6" s="185"/>
      <c r="M6" s="185"/>
      <c r="N6" s="185"/>
      <c r="O6" s="185"/>
      <c r="P6" s="185"/>
      <c r="Q6" s="186"/>
    </row>
    <row r="7" spans="1:17" ht="18.75" customHeight="1">
      <c r="A7" s="267" t="s">
        <v>0</v>
      </c>
      <c r="B7" s="269"/>
      <c r="C7" s="269"/>
      <c r="D7" s="269"/>
      <c r="E7" s="269"/>
      <c r="F7" s="269"/>
      <c r="G7" s="270"/>
      <c r="H7" s="53"/>
      <c r="I7" s="53"/>
      <c r="J7" s="315" t="s">
        <v>89</v>
      </c>
      <c r="K7" s="316"/>
      <c r="L7" s="316"/>
      <c r="M7" s="316"/>
      <c r="N7" s="316"/>
      <c r="O7" s="316"/>
      <c r="P7" s="316"/>
      <c r="Q7" s="317"/>
    </row>
    <row r="8" spans="1:17" ht="4.5" customHeight="1">
      <c r="A8" s="53"/>
      <c r="B8" s="53"/>
      <c r="C8" s="53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ht="24.75" customHeight="1">
      <c r="A9" s="54" t="s">
        <v>1</v>
      </c>
      <c r="B9" s="318" t="s">
        <v>84</v>
      </c>
      <c r="C9" s="318"/>
      <c r="D9" s="318"/>
      <c r="E9" s="318"/>
      <c r="F9" s="318"/>
      <c r="G9" s="318"/>
      <c r="H9" s="55"/>
      <c r="I9" s="55"/>
      <c r="J9" s="318" t="s">
        <v>85</v>
      </c>
      <c r="K9" s="318"/>
      <c r="L9" s="318"/>
      <c r="M9" s="318"/>
      <c r="N9" s="319" t="s">
        <v>86</v>
      </c>
      <c r="O9" s="320"/>
      <c r="P9" s="320"/>
      <c r="Q9" s="321"/>
    </row>
    <row r="10" spans="1:17" ht="19.5" customHeight="1">
      <c r="A10" s="56">
        <v>1</v>
      </c>
      <c r="B10" s="247"/>
      <c r="C10" s="248"/>
      <c r="D10" s="248"/>
      <c r="E10" s="248"/>
      <c r="F10" s="248"/>
      <c r="G10" s="249"/>
      <c r="H10" s="57"/>
      <c r="I10" s="57"/>
      <c r="J10" s="325"/>
      <c r="K10" s="326"/>
      <c r="L10" s="326"/>
      <c r="M10" s="327"/>
      <c r="N10" s="325"/>
      <c r="O10" s="326"/>
      <c r="P10" s="326"/>
      <c r="Q10" s="327"/>
    </row>
    <row r="11" spans="1:17" ht="19.5" customHeight="1">
      <c r="A11" s="56">
        <v>2</v>
      </c>
      <c r="B11" s="322"/>
      <c r="C11" s="322"/>
      <c r="D11" s="322"/>
      <c r="E11" s="322"/>
      <c r="F11" s="322"/>
      <c r="G11" s="322"/>
      <c r="H11" s="58"/>
      <c r="I11" s="58"/>
      <c r="J11" s="323"/>
      <c r="K11" s="323"/>
      <c r="L11" s="323"/>
      <c r="M11" s="323"/>
      <c r="N11" s="323"/>
      <c r="O11" s="323"/>
      <c r="P11" s="323"/>
      <c r="Q11" s="323"/>
    </row>
    <row r="12" spans="1:17" ht="19.5" customHeight="1">
      <c r="A12" s="56">
        <v>3</v>
      </c>
      <c r="B12" s="324"/>
      <c r="C12" s="324"/>
      <c r="D12" s="324"/>
      <c r="E12" s="324"/>
      <c r="F12" s="324"/>
      <c r="G12" s="324"/>
      <c r="H12" s="58"/>
      <c r="I12" s="58"/>
      <c r="J12" s="323"/>
      <c r="K12" s="323"/>
      <c r="L12" s="323"/>
      <c r="M12" s="323"/>
      <c r="N12" s="323"/>
      <c r="O12" s="323"/>
      <c r="P12" s="323"/>
      <c r="Q12" s="323"/>
    </row>
    <row r="13" spans="1:17" ht="19.5" customHeight="1">
      <c r="A13" s="56">
        <v>4</v>
      </c>
      <c r="B13" s="324"/>
      <c r="C13" s="324"/>
      <c r="D13" s="324"/>
      <c r="E13" s="324"/>
      <c r="F13" s="324"/>
      <c r="G13" s="324"/>
      <c r="H13" s="59"/>
      <c r="I13" s="59"/>
      <c r="J13" s="323"/>
      <c r="K13" s="323"/>
      <c r="L13" s="323"/>
      <c r="M13" s="323"/>
      <c r="N13" s="323"/>
      <c r="O13" s="323"/>
      <c r="P13" s="323"/>
      <c r="Q13" s="323"/>
    </row>
    <row r="14" spans="1:17" ht="19.5" customHeight="1">
      <c r="A14" s="56">
        <v>5</v>
      </c>
      <c r="B14" s="324"/>
      <c r="C14" s="324"/>
      <c r="D14" s="324"/>
      <c r="E14" s="324"/>
      <c r="F14" s="324"/>
      <c r="G14" s="324"/>
      <c r="H14" s="59"/>
      <c r="I14" s="59"/>
      <c r="J14" s="323"/>
      <c r="K14" s="323"/>
      <c r="L14" s="323"/>
      <c r="M14" s="323"/>
      <c r="N14" s="323"/>
      <c r="O14" s="323"/>
      <c r="P14" s="323"/>
      <c r="Q14" s="323"/>
    </row>
    <row r="15" spans="1:17" ht="19.5" customHeight="1">
      <c r="A15" s="56">
        <v>6</v>
      </c>
      <c r="B15" s="324"/>
      <c r="C15" s="324"/>
      <c r="D15" s="324"/>
      <c r="E15" s="324"/>
      <c r="F15" s="324"/>
      <c r="G15" s="324"/>
      <c r="H15" s="59"/>
      <c r="I15" s="59"/>
      <c r="J15" s="323"/>
      <c r="K15" s="323"/>
      <c r="L15" s="323"/>
      <c r="M15" s="323"/>
      <c r="N15" s="323"/>
      <c r="O15" s="323"/>
      <c r="P15" s="323"/>
      <c r="Q15" s="323"/>
    </row>
    <row r="16" spans="1:17" ht="19.5" customHeight="1">
      <c r="A16" s="56">
        <v>7</v>
      </c>
      <c r="B16" s="324"/>
      <c r="C16" s="324"/>
      <c r="D16" s="324"/>
      <c r="E16" s="324"/>
      <c r="F16" s="324"/>
      <c r="G16" s="324"/>
      <c r="H16" s="59"/>
      <c r="I16" s="59"/>
      <c r="J16" s="323"/>
      <c r="K16" s="323"/>
      <c r="L16" s="323"/>
      <c r="M16" s="323"/>
      <c r="N16" s="323"/>
      <c r="O16" s="323"/>
      <c r="P16" s="323"/>
      <c r="Q16" s="323"/>
    </row>
    <row r="17" spans="1:17" ht="19.5" customHeight="1">
      <c r="A17" s="56">
        <v>8</v>
      </c>
      <c r="B17" s="247"/>
      <c r="C17" s="248"/>
      <c r="D17" s="248"/>
      <c r="E17" s="248"/>
      <c r="F17" s="248"/>
      <c r="G17" s="249"/>
      <c r="H17" s="59"/>
      <c r="I17" s="59"/>
      <c r="J17" s="247"/>
      <c r="K17" s="248"/>
      <c r="L17" s="248"/>
      <c r="M17" s="249"/>
      <c r="N17" s="247"/>
      <c r="O17" s="248"/>
      <c r="P17" s="248"/>
      <c r="Q17" s="249"/>
    </row>
    <row r="18" spans="1:17" ht="19.5" customHeight="1">
      <c r="A18" s="56">
        <v>9</v>
      </c>
      <c r="B18" s="247"/>
      <c r="C18" s="248"/>
      <c r="D18" s="248"/>
      <c r="E18" s="248"/>
      <c r="F18" s="248"/>
      <c r="G18" s="249"/>
      <c r="H18" s="59"/>
      <c r="I18" s="59"/>
      <c r="J18" s="247"/>
      <c r="K18" s="248"/>
      <c r="L18" s="248"/>
      <c r="M18" s="249"/>
      <c r="N18" s="247"/>
      <c r="O18" s="248"/>
      <c r="P18" s="248"/>
      <c r="Q18" s="249"/>
    </row>
    <row r="19" spans="1:17" ht="19.5" customHeight="1">
      <c r="A19" s="56">
        <v>10</v>
      </c>
      <c r="B19" s="247"/>
      <c r="C19" s="248"/>
      <c r="D19" s="248"/>
      <c r="E19" s="248"/>
      <c r="F19" s="248"/>
      <c r="G19" s="249"/>
      <c r="H19" s="59"/>
      <c r="I19" s="59"/>
      <c r="J19" s="247"/>
      <c r="K19" s="248"/>
      <c r="L19" s="248"/>
      <c r="M19" s="249"/>
      <c r="N19" s="247"/>
      <c r="O19" s="248"/>
      <c r="P19" s="248"/>
      <c r="Q19" s="249"/>
    </row>
    <row r="20" spans="1:17" ht="19.5" customHeight="1">
      <c r="A20" s="56">
        <v>11</v>
      </c>
      <c r="B20" s="247"/>
      <c r="C20" s="248"/>
      <c r="D20" s="248"/>
      <c r="E20" s="248"/>
      <c r="F20" s="248"/>
      <c r="G20" s="249"/>
      <c r="H20" s="59"/>
      <c r="I20" s="59"/>
      <c r="J20" s="247"/>
      <c r="K20" s="248"/>
      <c r="L20" s="248"/>
      <c r="M20" s="249"/>
      <c r="N20" s="247"/>
      <c r="O20" s="248"/>
      <c r="P20" s="248"/>
      <c r="Q20" s="249"/>
    </row>
    <row r="21" spans="1:17" ht="19.5" customHeight="1">
      <c r="A21" s="56">
        <v>12</v>
      </c>
      <c r="B21" s="247"/>
      <c r="C21" s="248"/>
      <c r="D21" s="248"/>
      <c r="E21" s="248"/>
      <c r="F21" s="248"/>
      <c r="G21" s="249"/>
      <c r="H21" s="59"/>
      <c r="I21" s="59"/>
      <c r="J21" s="247"/>
      <c r="K21" s="248"/>
      <c r="L21" s="248"/>
      <c r="M21" s="249"/>
      <c r="N21" s="247"/>
      <c r="O21" s="248"/>
      <c r="P21" s="248"/>
      <c r="Q21" s="249"/>
    </row>
    <row r="22" spans="1:17" ht="19.5" customHeight="1">
      <c r="A22" s="56">
        <v>13</v>
      </c>
      <c r="B22" s="247"/>
      <c r="C22" s="248"/>
      <c r="D22" s="248"/>
      <c r="E22" s="248"/>
      <c r="F22" s="248"/>
      <c r="G22" s="249"/>
      <c r="H22" s="59"/>
      <c r="I22" s="59"/>
      <c r="J22" s="247"/>
      <c r="K22" s="248"/>
      <c r="L22" s="248"/>
      <c r="M22" s="249"/>
      <c r="N22" s="247"/>
      <c r="O22" s="248"/>
      <c r="P22" s="248"/>
      <c r="Q22" s="249"/>
    </row>
    <row r="23" spans="1:17" ht="19.5" customHeight="1">
      <c r="A23" s="56">
        <v>14</v>
      </c>
      <c r="B23" s="247"/>
      <c r="C23" s="248"/>
      <c r="D23" s="248"/>
      <c r="E23" s="248"/>
      <c r="F23" s="248"/>
      <c r="G23" s="249"/>
      <c r="H23" s="59"/>
      <c r="I23" s="59"/>
      <c r="J23" s="247"/>
      <c r="K23" s="248"/>
      <c r="L23" s="248"/>
      <c r="M23" s="249"/>
      <c r="N23" s="247"/>
      <c r="O23" s="248"/>
      <c r="P23" s="248"/>
      <c r="Q23" s="249"/>
    </row>
    <row r="24" spans="1:17" ht="19.5" customHeight="1">
      <c r="A24" s="56">
        <v>15</v>
      </c>
      <c r="B24" s="247"/>
      <c r="C24" s="248"/>
      <c r="D24" s="248"/>
      <c r="E24" s="248"/>
      <c r="F24" s="248"/>
      <c r="G24" s="249"/>
      <c r="H24" s="59"/>
      <c r="I24" s="59"/>
      <c r="J24" s="247"/>
      <c r="K24" s="248"/>
      <c r="L24" s="248"/>
      <c r="M24" s="249"/>
      <c r="N24" s="247"/>
      <c r="O24" s="248"/>
      <c r="P24" s="248"/>
      <c r="Q24" s="249"/>
    </row>
    <row r="25" spans="1:17" ht="19.5" customHeight="1">
      <c r="A25" s="56">
        <v>16</v>
      </c>
      <c r="B25" s="247"/>
      <c r="C25" s="248"/>
      <c r="D25" s="248"/>
      <c r="E25" s="248"/>
      <c r="F25" s="248"/>
      <c r="G25" s="249"/>
      <c r="H25" s="59"/>
      <c r="I25" s="59"/>
      <c r="J25" s="247"/>
      <c r="K25" s="248"/>
      <c r="L25" s="248"/>
      <c r="M25" s="249"/>
      <c r="N25" s="247"/>
      <c r="O25" s="248"/>
      <c r="P25" s="248"/>
      <c r="Q25" s="249"/>
    </row>
    <row r="26" spans="1:17" ht="19.5" customHeight="1">
      <c r="A26" s="56">
        <v>17</v>
      </c>
      <c r="B26" s="247"/>
      <c r="C26" s="248"/>
      <c r="D26" s="248"/>
      <c r="E26" s="248"/>
      <c r="F26" s="248"/>
      <c r="G26" s="249"/>
      <c r="H26" s="59"/>
      <c r="I26" s="59"/>
      <c r="J26" s="247"/>
      <c r="K26" s="248"/>
      <c r="L26" s="248"/>
      <c r="M26" s="249"/>
      <c r="N26" s="247"/>
      <c r="O26" s="248"/>
      <c r="P26" s="248"/>
      <c r="Q26" s="249"/>
    </row>
    <row r="27" spans="1:17" ht="19.5" customHeight="1">
      <c r="A27" s="56">
        <v>18</v>
      </c>
      <c r="B27" s="247"/>
      <c r="C27" s="248"/>
      <c r="D27" s="248"/>
      <c r="E27" s="248"/>
      <c r="F27" s="248"/>
      <c r="G27" s="249"/>
      <c r="H27" s="59"/>
      <c r="I27" s="59"/>
      <c r="J27" s="247"/>
      <c r="K27" s="248"/>
      <c r="L27" s="248"/>
      <c r="M27" s="249"/>
      <c r="N27" s="247"/>
      <c r="O27" s="248"/>
      <c r="P27" s="248"/>
      <c r="Q27" s="249"/>
    </row>
    <row r="28" spans="1:17" ht="6" customHeight="1">
      <c r="A28" s="60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ht="17.25" customHeight="1">
      <c r="A29" s="328"/>
      <c r="B29" s="328"/>
      <c r="C29" s="328"/>
      <c r="D29" s="328"/>
      <c r="E29" s="328"/>
      <c r="F29" s="328"/>
      <c r="G29" s="328"/>
      <c r="H29" s="61"/>
      <c r="I29" s="61"/>
      <c r="J29" s="329"/>
      <c r="K29" s="329"/>
      <c r="L29" s="329"/>
      <c r="M29" s="329"/>
      <c r="N29" s="329"/>
      <c r="O29" s="329"/>
      <c r="P29" s="329"/>
      <c r="Q29" s="329"/>
    </row>
    <row r="30" spans="1:17" ht="21" customHeight="1">
      <c r="A30" s="330" t="s">
        <v>88</v>
      </c>
      <c r="B30" s="330"/>
      <c r="C30" s="330"/>
      <c r="D30" s="330"/>
      <c r="E30" s="330"/>
      <c r="F30" s="330"/>
      <c r="G30" s="330"/>
      <c r="H30" s="62"/>
      <c r="I30" s="62"/>
      <c r="J30" s="331" t="s">
        <v>83</v>
      </c>
      <c r="K30" s="331"/>
      <c r="L30" s="331"/>
      <c r="M30" s="331"/>
      <c r="N30" s="331"/>
      <c r="O30" s="331"/>
      <c r="P30" s="331"/>
      <c r="Q30" s="331"/>
    </row>
    <row r="31" spans="1:17" ht="21" customHeight="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9"/>
    </row>
    <row r="32" spans="1:17" ht="15.75" customHeight="1">
      <c r="A32" s="332" t="s">
        <v>87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</row>
    <row r="33" spans="1:17" ht="17.25" customHeight="1">
      <c r="A33" s="334"/>
      <c r="B33" s="335"/>
      <c r="C33" s="335"/>
      <c r="D33" s="335"/>
      <c r="E33" s="335"/>
      <c r="F33" s="335"/>
      <c r="G33" s="335"/>
      <c r="H33" s="335"/>
      <c r="I33" s="336"/>
      <c r="J33" s="333"/>
      <c r="K33" s="333"/>
      <c r="L33" s="333"/>
      <c r="M33" s="333"/>
      <c r="N33" s="333"/>
      <c r="O33" s="333"/>
      <c r="P33" s="333"/>
      <c r="Q33" s="333"/>
    </row>
    <row r="34" spans="1:17" ht="17.25" customHeight="1">
      <c r="A34" s="313"/>
      <c r="B34" s="314"/>
      <c r="C34" s="314"/>
      <c r="D34" s="314"/>
      <c r="E34" s="314"/>
      <c r="F34" s="314"/>
      <c r="G34" s="314"/>
      <c r="H34" s="63"/>
      <c r="I34" s="63"/>
      <c r="J34" s="313" t="s">
        <v>83</v>
      </c>
      <c r="K34" s="314"/>
      <c r="L34" s="314"/>
      <c r="M34" s="314"/>
      <c r="N34" s="314"/>
      <c r="O34" s="314"/>
      <c r="P34" s="314"/>
      <c r="Q34" s="314"/>
    </row>
    <row r="35" spans="1:17" ht="17.25" customHeight="1">
      <c r="A35" s="64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ht="17.25" customHeight="1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ht="17.25" customHeight="1">
      <c r="A37" s="60"/>
      <c r="B37" s="60"/>
      <c r="C37" s="60"/>
      <c r="D37" s="60"/>
      <c r="E37" s="60"/>
      <c r="F37" s="60"/>
      <c r="G37" s="60"/>
      <c r="H37" s="60"/>
      <c r="I37" s="48"/>
      <c r="J37" s="49"/>
      <c r="K37" s="49"/>
      <c r="L37" s="49"/>
      <c r="M37" s="49"/>
      <c r="N37" s="49"/>
      <c r="O37" s="49"/>
      <c r="P37" s="49"/>
      <c r="Q37" s="49"/>
    </row>
    <row r="38" spans="1:17" ht="17.2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1:17" ht="17.25" customHeight="1">
      <c r="A39" s="66"/>
      <c r="B39" s="66"/>
      <c r="C39" s="66"/>
      <c r="D39" s="66"/>
      <c r="E39" s="66"/>
      <c r="F39" s="66"/>
      <c r="G39" s="66"/>
      <c r="H39" s="60"/>
      <c r="I39" s="48"/>
      <c r="J39" s="67"/>
      <c r="K39" s="67"/>
      <c r="L39" s="67"/>
      <c r="M39" s="67"/>
      <c r="N39" s="67"/>
      <c r="O39" s="67"/>
      <c r="P39" s="67"/>
      <c r="Q39" s="67"/>
    </row>
    <row r="40" spans="1:17" ht="17.25" customHeight="1">
      <c r="A40" s="66"/>
      <c r="B40" s="66"/>
      <c r="C40" s="66"/>
      <c r="D40" s="66"/>
      <c r="E40" s="66"/>
      <c r="F40" s="66"/>
      <c r="G40" s="66"/>
      <c r="H40" s="60"/>
      <c r="I40" s="48"/>
      <c r="J40" s="67"/>
      <c r="K40" s="67"/>
      <c r="L40" s="67"/>
      <c r="M40" s="67"/>
      <c r="N40" s="67"/>
      <c r="O40" s="67"/>
      <c r="P40" s="67"/>
      <c r="Q40" s="67"/>
    </row>
    <row r="41" spans="1:17" ht="17.25" customHeight="1">
      <c r="A41" s="66"/>
      <c r="B41" s="66"/>
      <c r="C41" s="66"/>
      <c r="D41" s="66"/>
      <c r="E41" s="66"/>
      <c r="F41" s="66"/>
      <c r="G41" s="66"/>
      <c r="H41" s="60"/>
      <c r="I41" s="48"/>
      <c r="J41" s="67"/>
      <c r="K41" s="67"/>
      <c r="L41" s="67"/>
      <c r="M41" s="67"/>
      <c r="N41" s="67"/>
      <c r="O41" s="67"/>
      <c r="P41" s="67"/>
      <c r="Q41" s="67"/>
    </row>
    <row r="42" spans="1:17" ht="17.25" customHeight="1">
      <c r="A42" s="68"/>
      <c r="B42" s="68"/>
      <c r="C42" s="69"/>
      <c r="D42" s="69"/>
      <c r="E42" s="69"/>
      <c r="F42" s="69"/>
      <c r="G42" s="69"/>
      <c r="H42" s="70"/>
      <c r="I42" s="49"/>
      <c r="J42" s="67"/>
      <c r="K42" s="67"/>
      <c r="L42" s="67"/>
      <c r="M42" s="67"/>
      <c r="N42" s="67"/>
      <c r="O42" s="67"/>
      <c r="P42" s="67"/>
      <c r="Q42" s="67"/>
    </row>
    <row r="43" spans="1:17" ht="17.25" customHeight="1">
      <c r="A43" s="47"/>
      <c r="B43" s="47"/>
      <c r="C43" s="47"/>
      <c r="D43" s="47"/>
      <c r="E43" s="47"/>
      <c r="F43" s="47"/>
      <c r="G43" s="47"/>
      <c r="H43" s="47"/>
      <c r="I43" s="48"/>
      <c r="J43" s="49"/>
      <c r="K43" s="49"/>
      <c r="L43" s="49"/>
      <c r="M43" s="49"/>
      <c r="N43" s="49"/>
      <c r="O43" s="49"/>
      <c r="P43" s="49"/>
      <c r="Q43" s="49"/>
    </row>
    <row r="44" spans="1:17" ht="17.25" customHeight="1">
      <c r="A44" s="47"/>
      <c r="B44" s="47"/>
      <c r="C44" s="47"/>
      <c r="D44" s="47"/>
      <c r="E44" s="47"/>
      <c r="F44" s="47"/>
      <c r="G44" s="47"/>
      <c r="H44" s="47"/>
      <c r="I44" s="48"/>
      <c r="J44" s="49"/>
      <c r="K44" s="49"/>
      <c r="L44" s="49"/>
      <c r="M44" s="49"/>
      <c r="N44" s="49"/>
      <c r="O44" s="49"/>
      <c r="P44" s="49"/>
      <c r="Q44" s="49"/>
    </row>
    <row r="45" spans="1:17" ht="17.25" customHeight="1">
      <c r="A45" s="71"/>
      <c r="B45" s="71"/>
      <c r="C45" s="71"/>
      <c r="D45" s="71"/>
      <c r="E45" s="71"/>
      <c r="F45" s="71"/>
      <c r="G45" s="71"/>
      <c r="H45" s="71"/>
      <c r="I45" s="71"/>
      <c r="J45" s="72"/>
      <c r="K45" s="72"/>
      <c r="L45" s="72"/>
      <c r="M45" s="72"/>
      <c r="N45" s="72"/>
      <c r="O45" s="72"/>
      <c r="P45" s="72"/>
      <c r="Q45" s="72"/>
    </row>
    <row r="46" spans="1:17" ht="17.2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1:17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1:17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7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1:17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1:17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1:17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1:17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1:17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1:17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1:17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17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17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spans="1:17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spans="1:17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spans="1:17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spans="1:17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spans="1:17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spans="1:17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spans="1:17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spans="1:17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17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spans="1:17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spans="1:17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spans="1:17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spans="1:17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spans="1:17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</row>
    <row r="92" spans="1:17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</row>
    <row r="93" spans="1:17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</row>
    <row r="95" spans="1:17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  <row r="98" spans="1:17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</row>
    <row r="99" spans="1:17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</row>
    <row r="100" spans="1:17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</row>
    <row r="101" spans="1:17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</row>
    <row r="102" spans="1:17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</row>
    <row r="103" spans="1:17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</row>
    <row r="104" spans="1:17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</row>
    <row r="105" spans="1:17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</row>
    <row r="106" spans="1:17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</row>
    <row r="107" spans="1:17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</row>
    <row r="108" spans="1:17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</row>
    <row r="109" spans="1:17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</row>
    <row r="110" spans="1:17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</row>
    <row r="111" spans="1:17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  <row r="114" spans="1:17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</row>
    <row r="115" spans="1:17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</row>
    <row r="116" spans="1:17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</row>
    <row r="117" spans="1:17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</row>
    <row r="118" spans="1:17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</row>
    <row r="119" spans="1:17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</row>
    <row r="120" spans="1:17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</row>
    <row r="121" spans="1:17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</row>
    <row r="122" spans="1:17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</row>
    <row r="123" spans="1:17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</row>
    <row r="124" spans="1:17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1:17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</row>
    <row r="126" spans="1:17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7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</row>
    <row r="128" spans="1:17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</row>
    <row r="129" spans="1:17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1:17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</row>
    <row r="131" spans="1:17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</row>
    <row r="132" spans="1:17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1:17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</row>
    <row r="134" spans="1:17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1:17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</row>
    <row r="136" spans="1:17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</row>
    <row r="137" spans="1:17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</row>
    <row r="138" spans="1:17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1:17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</row>
    <row r="140" spans="1:17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</row>
    <row r="141" spans="1:17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</row>
    <row r="142" spans="1:17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</row>
    <row r="143" spans="1:17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</row>
    <row r="144" spans="1:17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</row>
    <row r="145" spans="1:17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</row>
    <row r="146" spans="1:17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</row>
    <row r="147" spans="1:17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1:17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</row>
    <row r="149" spans="1:17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</row>
    <row r="150" spans="1:17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1:17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1:17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1:17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1:17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1:17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1:17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1:17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1:17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1:17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1:17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1:17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1:17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1:17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1:17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1:17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1:17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1:17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1:17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1:17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1:17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1:17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7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1:17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1:17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1:17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1:17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1:17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1:17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1:17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1:17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1:17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</row>
    <row r="184" spans="1:17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</row>
    <row r="185" spans="1:17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</row>
    <row r="186" spans="1:17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</row>
    <row r="187" spans="1:17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</row>
    <row r="188" spans="1:17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</row>
    <row r="189" spans="1:17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</row>
    <row r="190" spans="1:17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1:17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</row>
    <row r="192" spans="1:17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</row>
    <row r="193" spans="1:17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</row>
    <row r="194" spans="1:17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</row>
    <row r="195" spans="1:17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</row>
    <row r="196" spans="1:17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</row>
    <row r="197" spans="1:17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</row>
    <row r="198" spans="1:17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</row>
    <row r="199" spans="1:17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</row>
    <row r="200" spans="1:17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</row>
    <row r="201" spans="1:17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</row>
    <row r="202" spans="1:17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</row>
    <row r="203" spans="1:17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1:17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</row>
    <row r="205" spans="1:17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</row>
    <row r="206" spans="1:17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1:17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</row>
    <row r="208" spans="1:17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</row>
    <row r="209" spans="1:17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</row>
    <row r="210" spans="1:17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</row>
    <row r="211" spans="1:17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</row>
    <row r="212" spans="1:17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</row>
    <row r="213" spans="1:17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1:17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</row>
    <row r="215" spans="1:17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</row>
    <row r="216" spans="1:17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</row>
    <row r="217" spans="1:17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</row>
    <row r="218" spans="1:17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</row>
    <row r="219" spans="1:17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</row>
    <row r="220" spans="1:17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</row>
    <row r="221" spans="1:17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</row>
    <row r="222" spans="1:17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</row>
    <row r="223" spans="1:17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</row>
    <row r="224" spans="1:17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</row>
    <row r="225" spans="1:17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</row>
    <row r="226" spans="1:17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</row>
    <row r="227" spans="1:17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</row>
    <row r="228" spans="1:17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</row>
    <row r="229" spans="1:17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</row>
    <row r="230" spans="1:17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</row>
    <row r="231" spans="1:17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</row>
    <row r="232" spans="1:17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</row>
    <row r="233" spans="1:17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</row>
    <row r="234" spans="1:17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</row>
    <row r="235" spans="1:17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1:17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1:17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</row>
    <row r="238" spans="1:17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1:17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</row>
    <row r="240" spans="1:17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</row>
    <row r="241" spans="1:17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</row>
    <row r="242" spans="1:17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</row>
    <row r="243" spans="1:17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</row>
    <row r="244" spans="1:17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</row>
    <row r="245" spans="1:17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1:17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1:17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1:17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1:17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</row>
    <row r="250" spans="1:17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1:17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1:17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1:17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1:17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</row>
    <row r="255" spans="1:17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1:17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</row>
    <row r="257" spans="1:17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</row>
    <row r="258" spans="1:17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</row>
    <row r="259" spans="1:17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</row>
    <row r="260" spans="1:17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</row>
    <row r="261" spans="1:17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</row>
    <row r="262" spans="1:17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</row>
    <row r="263" spans="1:17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</row>
    <row r="264" spans="1:17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</row>
    <row r="265" spans="1:17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</row>
    <row r="266" spans="1:17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1:17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</row>
    <row r="268" spans="1:17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</row>
    <row r="269" spans="1:17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1:17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1:17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1:17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1:17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</row>
    <row r="274" spans="1:17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</row>
    <row r="275" spans="1:17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</row>
    <row r="276" spans="1:17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</row>
    <row r="277" spans="1:17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</row>
    <row r="278" spans="1:17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</row>
    <row r="279" spans="1:17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</row>
    <row r="280" spans="1:17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</row>
    <row r="281" spans="1:17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</row>
    <row r="282" spans="1:17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</row>
    <row r="283" spans="1:17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</row>
    <row r="284" spans="1:17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</row>
    <row r="285" spans="1:17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</row>
    <row r="286" spans="1:17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</row>
    <row r="287" spans="1:17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</row>
    <row r="288" spans="1:17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1:17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</row>
    <row r="290" spans="1:17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</row>
    <row r="291" spans="1:17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</row>
    <row r="292" spans="1:17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</row>
    <row r="293" spans="1:17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</row>
    <row r="294" spans="1:17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</row>
    <row r="295" spans="1:17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1:17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</row>
    <row r="297" spans="1:17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</row>
    <row r="298" spans="1:17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</row>
    <row r="299" spans="1:17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</row>
    <row r="300" spans="1:17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</row>
    <row r="301" spans="1:17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</row>
    <row r="302" spans="1:17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</row>
  </sheetData>
  <mergeCells count="77">
    <mergeCell ref="A34:G34"/>
    <mergeCell ref="A4:B6"/>
    <mergeCell ref="A29:G29"/>
    <mergeCell ref="J29:Q29"/>
    <mergeCell ref="A30:G30"/>
    <mergeCell ref="J30:Q30"/>
    <mergeCell ref="A32:Q32"/>
    <mergeCell ref="B25:G25"/>
    <mergeCell ref="J25:M25"/>
    <mergeCell ref="N25:Q25"/>
    <mergeCell ref="J33:Q33"/>
    <mergeCell ref="A33:I33"/>
    <mergeCell ref="A31:Q31"/>
    <mergeCell ref="B27:G27"/>
    <mergeCell ref="J27:M27"/>
    <mergeCell ref="N27:Q27"/>
    <mergeCell ref="B26:G26"/>
    <mergeCell ref="J26:M26"/>
    <mergeCell ref="N26:Q26"/>
    <mergeCell ref="B23:G23"/>
    <mergeCell ref="J23:M23"/>
    <mergeCell ref="N23:Q23"/>
    <mergeCell ref="B24:G24"/>
    <mergeCell ref="J24:M24"/>
    <mergeCell ref="N24:Q24"/>
    <mergeCell ref="B21:G21"/>
    <mergeCell ref="J21:M21"/>
    <mergeCell ref="N21:Q21"/>
    <mergeCell ref="B22:G22"/>
    <mergeCell ref="J22:M22"/>
    <mergeCell ref="N22:Q22"/>
    <mergeCell ref="B19:G19"/>
    <mergeCell ref="J19:M19"/>
    <mergeCell ref="N19:Q19"/>
    <mergeCell ref="B20:G20"/>
    <mergeCell ref="J20:M20"/>
    <mergeCell ref="N20:Q20"/>
    <mergeCell ref="B17:G17"/>
    <mergeCell ref="J17:M17"/>
    <mergeCell ref="N17:Q17"/>
    <mergeCell ref="B18:G18"/>
    <mergeCell ref="J18:M18"/>
    <mergeCell ref="N18:Q18"/>
    <mergeCell ref="B15:G15"/>
    <mergeCell ref="J15:M15"/>
    <mergeCell ref="N15:Q15"/>
    <mergeCell ref="B16:G16"/>
    <mergeCell ref="J16:M16"/>
    <mergeCell ref="N16:Q16"/>
    <mergeCell ref="C4:J6"/>
    <mergeCell ref="K4:Q6"/>
    <mergeCell ref="J12:M12"/>
    <mergeCell ref="N12:Q12"/>
    <mergeCell ref="B13:G13"/>
    <mergeCell ref="J13:M13"/>
    <mergeCell ref="N13:Q13"/>
    <mergeCell ref="K1:Q1"/>
    <mergeCell ref="O2:Q3"/>
    <mergeCell ref="K2:N3"/>
    <mergeCell ref="A1:B3"/>
    <mergeCell ref="C1:J3"/>
    <mergeCell ref="J34:Q34"/>
    <mergeCell ref="A7:G7"/>
    <mergeCell ref="J7:Q7"/>
    <mergeCell ref="B9:G9"/>
    <mergeCell ref="J9:M9"/>
    <mergeCell ref="N9:Q9"/>
    <mergeCell ref="B11:G11"/>
    <mergeCell ref="J11:M11"/>
    <mergeCell ref="N11:Q11"/>
    <mergeCell ref="B12:G12"/>
    <mergeCell ref="B10:G10"/>
    <mergeCell ref="J10:M10"/>
    <mergeCell ref="N10:Q10"/>
    <mergeCell ref="B14:G14"/>
    <mergeCell ref="J14:M14"/>
    <mergeCell ref="N14:Q14"/>
  </mergeCells>
  <pageMargins left="0.78740157480314965" right="0.78740157480314965" top="0.98425196850393704" bottom="0.98425196850393704" header="0.51181102362204722" footer="0.51181102362204722"/>
  <pageSetup paperSize="9" orientation="portrait" horizontalDpi="204" verticalDpi="196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08"/>
  <sheetViews>
    <sheetView tabSelected="1" view="pageBreakPreview" topLeftCell="A81" zoomScaleSheetLayoutView="100" workbookViewId="0">
      <selection activeCell="C89" sqref="C89:F89"/>
    </sheetView>
  </sheetViews>
  <sheetFormatPr defaultRowHeight="12.75"/>
  <cols>
    <col min="1" max="1" width="6.140625" style="3" customWidth="1"/>
    <col min="2" max="2" width="3.140625" style="1" customWidth="1"/>
    <col min="3" max="3" width="6" style="1" customWidth="1"/>
    <col min="4" max="4" width="24.5703125" style="1" customWidth="1"/>
    <col min="5" max="5" width="20.5703125" style="1" bestFit="1" customWidth="1"/>
    <col min="6" max="6" width="3.42578125" style="1" customWidth="1"/>
    <col min="7" max="7" width="5.5703125" style="1" customWidth="1"/>
    <col min="8" max="8" width="2.7109375" style="1" customWidth="1"/>
    <col min="9" max="9" width="3.7109375" style="1" customWidth="1"/>
    <col min="10" max="11" width="2.7109375" style="1" customWidth="1"/>
    <col min="12" max="12" width="3.42578125" style="1" customWidth="1"/>
    <col min="13" max="13" width="3.28515625" style="1" bestFit="1" customWidth="1"/>
    <col min="14" max="14" width="10" style="1" customWidth="1"/>
    <col min="15" max="16384" width="9.140625" style="1"/>
  </cols>
  <sheetData>
    <row r="1" spans="1:20" s="74" customFormat="1" ht="13.5" customHeight="1">
      <c r="A1" s="343"/>
      <c r="B1" s="344"/>
      <c r="C1" s="344"/>
      <c r="D1" s="345" t="s">
        <v>61</v>
      </c>
      <c r="E1" s="344"/>
      <c r="F1" s="344"/>
      <c r="G1" s="344"/>
      <c r="H1" s="358" t="s">
        <v>66</v>
      </c>
      <c r="I1" s="344"/>
      <c r="J1" s="344"/>
      <c r="K1" s="344"/>
      <c r="L1" s="344"/>
      <c r="M1" s="344"/>
      <c r="N1" s="90"/>
    </row>
    <row r="2" spans="1:20" s="74" customFormat="1" ht="12.75" customHeight="1">
      <c r="A2" s="344"/>
      <c r="B2" s="344"/>
      <c r="C2" s="344"/>
      <c r="D2" s="344"/>
      <c r="E2" s="344"/>
      <c r="F2" s="344"/>
      <c r="G2" s="344"/>
      <c r="H2" s="359" t="s">
        <v>62</v>
      </c>
      <c r="I2" s="344"/>
      <c r="J2" s="344"/>
      <c r="K2" s="360" t="s">
        <v>63</v>
      </c>
      <c r="L2" s="344"/>
      <c r="M2" s="344"/>
      <c r="N2" s="90"/>
    </row>
    <row r="3" spans="1:20" s="74" customFormat="1" ht="13.5" customHeigh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90"/>
    </row>
    <row r="4" spans="1:20" s="74" customFormat="1" ht="12.75" customHeight="1">
      <c r="A4" s="358" t="s">
        <v>64</v>
      </c>
      <c r="B4" s="344"/>
      <c r="C4" s="344"/>
      <c r="D4" s="365" t="s">
        <v>114</v>
      </c>
      <c r="E4" s="344"/>
      <c r="F4" s="344"/>
      <c r="G4" s="344"/>
      <c r="H4" s="355"/>
      <c r="I4" s="344"/>
      <c r="J4" s="344"/>
      <c r="K4" s="344"/>
      <c r="L4" s="344"/>
      <c r="M4" s="344"/>
      <c r="N4" s="90"/>
    </row>
    <row r="5" spans="1:20" s="74" customFormat="1" ht="13.5" customHeight="1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90"/>
    </row>
    <row r="6" spans="1:20" s="74" customFormat="1" ht="13.5" customHeight="1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90"/>
    </row>
    <row r="7" spans="1:20" s="74" customFormat="1" ht="26.25" hidden="1" customHeight="1">
      <c r="A7" s="352"/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90"/>
    </row>
    <row r="8" spans="1:20" s="74" customFormat="1" ht="16.5" customHeight="1">
      <c r="A8" s="366" t="s">
        <v>5</v>
      </c>
      <c r="B8" s="367"/>
      <c r="C8" s="367"/>
      <c r="D8" s="367"/>
      <c r="E8" s="367"/>
      <c r="F8" s="368"/>
      <c r="G8" s="350" t="s">
        <v>65</v>
      </c>
      <c r="H8" s="351"/>
      <c r="I8" s="351"/>
      <c r="J8" s="351"/>
      <c r="K8" s="351"/>
      <c r="L8" s="351"/>
      <c r="M8" s="351"/>
      <c r="N8" s="90"/>
    </row>
    <row r="9" spans="1:20" s="74" customFormat="1" ht="26.25" hidden="1" customHeight="1">
      <c r="A9" s="352"/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90"/>
    </row>
    <row r="10" spans="1:20" s="74" customFormat="1" ht="13.5" customHeight="1">
      <c r="A10" s="353"/>
      <c r="B10" s="371" t="s">
        <v>7</v>
      </c>
      <c r="C10" s="369"/>
      <c r="D10" s="344"/>
      <c r="E10" s="344"/>
      <c r="F10" s="344"/>
      <c r="G10" s="356" t="s">
        <v>1</v>
      </c>
      <c r="H10" s="356" t="s">
        <v>2</v>
      </c>
      <c r="I10" s="354" t="s">
        <v>3</v>
      </c>
      <c r="J10" s="354">
        <v>0</v>
      </c>
      <c r="K10" s="354">
        <v>1</v>
      </c>
      <c r="L10" s="354">
        <v>2</v>
      </c>
      <c r="M10" s="356" t="s">
        <v>8</v>
      </c>
      <c r="N10" s="90"/>
    </row>
    <row r="11" spans="1:20" s="74" customFormat="1" ht="11.25" customHeight="1">
      <c r="A11" s="353"/>
      <c r="B11" s="372"/>
      <c r="C11" s="344"/>
      <c r="D11" s="344"/>
      <c r="E11" s="344"/>
      <c r="F11" s="344"/>
      <c r="G11" s="356"/>
      <c r="H11" s="357"/>
      <c r="I11" s="354"/>
      <c r="J11" s="354"/>
      <c r="K11" s="354"/>
      <c r="L11" s="354"/>
      <c r="M11" s="357"/>
      <c r="N11" s="90"/>
    </row>
    <row r="12" spans="1:20" s="74" customFormat="1" ht="12" customHeight="1">
      <c r="A12" s="84"/>
      <c r="B12" s="95"/>
      <c r="C12" s="348" t="s">
        <v>115</v>
      </c>
      <c r="D12" s="364"/>
      <c r="E12" s="364"/>
      <c r="F12" s="364"/>
      <c r="G12" s="75"/>
      <c r="H12" s="73"/>
      <c r="I12" s="73"/>
      <c r="J12" s="73"/>
      <c r="K12" s="73"/>
      <c r="L12" s="73"/>
      <c r="M12" s="76"/>
      <c r="N12" s="90"/>
      <c r="T12" s="77"/>
    </row>
    <row r="13" spans="1:20" s="74" customFormat="1" ht="27" customHeight="1">
      <c r="A13" s="86">
        <v>1</v>
      </c>
      <c r="B13" s="92"/>
      <c r="C13" s="346" t="s">
        <v>119</v>
      </c>
      <c r="D13" s="347"/>
      <c r="E13" s="347"/>
      <c r="F13" s="347"/>
      <c r="G13" s="94"/>
      <c r="H13" s="94"/>
      <c r="I13" s="94"/>
      <c r="J13" s="94"/>
      <c r="K13" s="94"/>
      <c r="L13" s="94"/>
      <c r="M13" s="94"/>
      <c r="N13" s="90"/>
    </row>
    <row r="14" spans="1:20" s="74" customFormat="1" ht="24.75" customHeight="1">
      <c r="A14" s="86">
        <v>2</v>
      </c>
      <c r="B14" s="92"/>
      <c r="C14" s="340" t="s">
        <v>120</v>
      </c>
      <c r="D14" s="341"/>
      <c r="E14" s="341"/>
      <c r="F14" s="342"/>
      <c r="G14" s="94"/>
      <c r="H14" s="94"/>
      <c r="I14" s="94"/>
      <c r="J14" s="94"/>
      <c r="K14" s="94"/>
      <c r="L14" s="94"/>
      <c r="M14" s="94"/>
      <c r="N14" s="90"/>
    </row>
    <row r="15" spans="1:20" s="74" customFormat="1" ht="51.75" customHeight="1">
      <c r="A15" s="86">
        <v>3</v>
      </c>
      <c r="B15" s="92"/>
      <c r="C15" s="340" t="s">
        <v>168</v>
      </c>
      <c r="D15" s="341"/>
      <c r="E15" s="341"/>
      <c r="F15" s="342"/>
      <c r="G15" s="94"/>
      <c r="H15" s="94"/>
      <c r="I15" s="94"/>
      <c r="J15" s="94"/>
      <c r="K15" s="94"/>
      <c r="L15" s="94"/>
      <c r="M15" s="94"/>
      <c r="N15" s="90"/>
    </row>
    <row r="16" spans="1:20" s="74" customFormat="1" ht="28.5" customHeight="1">
      <c r="A16" s="86">
        <v>4</v>
      </c>
      <c r="B16" s="93"/>
      <c r="C16" s="346" t="s">
        <v>128</v>
      </c>
      <c r="D16" s="347"/>
      <c r="E16" s="347"/>
      <c r="F16" s="347"/>
      <c r="G16" s="94"/>
      <c r="H16" s="94"/>
      <c r="I16" s="94"/>
      <c r="J16" s="94"/>
      <c r="K16" s="94"/>
      <c r="L16" s="94"/>
      <c r="M16" s="94"/>
      <c r="N16" s="90"/>
    </row>
    <row r="17" spans="1:19" s="74" customFormat="1" ht="51" customHeight="1">
      <c r="A17" s="86">
        <v>5</v>
      </c>
      <c r="B17" s="93"/>
      <c r="C17" s="340" t="s">
        <v>142</v>
      </c>
      <c r="D17" s="341"/>
      <c r="E17" s="341"/>
      <c r="F17" s="342"/>
      <c r="G17" s="94"/>
      <c r="H17" s="94"/>
      <c r="I17" s="94"/>
      <c r="J17" s="94"/>
      <c r="K17" s="94"/>
      <c r="L17" s="94"/>
      <c r="M17" s="94"/>
      <c r="N17" s="90"/>
    </row>
    <row r="18" spans="1:19" s="74" customFormat="1" ht="38.25" customHeight="1">
      <c r="A18" s="86">
        <v>6</v>
      </c>
      <c r="B18" s="93"/>
      <c r="C18" s="340" t="s">
        <v>143</v>
      </c>
      <c r="D18" s="341"/>
      <c r="E18" s="341"/>
      <c r="F18" s="342"/>
      <c r="G18" s="94"/>
      <c r="H18" s="94"/>
      <c r="I18" s="94"/>
      <c r="J18" s="94"/>
      <c r="K18" s="94"/>
      <c r="L18" s="94"/>
      <c r="M18" s="94"/>
      <c r="N18" s="90"/>
    </row>
    <row r="19" spans="1:19" s="74" customFormat="1" ht="41.25" customHeight="1">
      <c r="A19" s="86">
        <v>7</v>
      </c>
      <c r="B19" s="102"/>
      <c r="C19" s="340" t="s">
        <v>167</v>
      </c>
      <c r="D19" s="341"/>
      <c r="E19" s="341"/>
      <c r="F19" s="342"/>
      <c r="G19" s="94"/>
      <c r="H19" s="94"/>
      <c r="I19" s="94"/>
      <c r="J19" s="94"/>
      <c r="K19" s="94"/>
      <c r="L19" s="94"/>
      <c r="M19" s="94"/>
      <c r="N19" s="90"/>
    </row>
    <row r="20" spans="1:19" s="74" customFormat="1" ht="28.5" customHeight="1">
      <c r="A20" s="86">
        <v>8</v>
      </c>
      <c r="B20" s="92"/>
      <c r="C20" s="340" t="s">
        <v>161</v>
      </c>
      <c r="D20" s="341"/>
      <c r="E20" s="341"/>
      <c r="F20" s="342"/>
      <c r="G20" s="94"/>
      <c r="H20" s="94"/>
      <c r="I20" s="94"/>
      <c r="J20" s="94"/>
      <c r="K20" s="94"/>
      <c r="L20" s="94"/>
      <c r="M20" s="94"/>
      <c r="N20" s="90"/>
    </row>
    <row r="21" spans="1:19" s="74" customFormat="1" ht="22.5" hidden="1" customHeight="1">
      <c r="A21" s="86">
        <v>6</v>
      </c>
      <c r="B21" s="92"/>
      <c r="C21" s="361"/>
      <c r="D21" s="362"/>
      <c r="E21" s="362"/>
      <c r="F21" s="363"/>
      <c r="G21" s="91"/>
      <c r="H21" s="91"/>
      <c r="I21" s="91"/>
      <c r="J21" s="91"/>
      <c r="K21" s="91"/>
      <c r="L21" s="91"/>
      <c r="M21" s="91"/>
      <c r="N21" s="90"/>
    </row>
    <row r="22" spans="1:19" s="74" customFormat="1" ht="28.5" hidden="1" customHeight="1">
      <c r="A22" s="84">
        <v>7</v>
      </c>
      <c r="B22" s="92"/>
      <c r="C22" s="370"/>
      <c r="D22" s="370"/>
      <c r="E22" s="370"/>
      <c r="F22" s="370"/>
      <c r="G22" s="87"/>
      <c r="H22" s="87"/>
      <c r="I22" s="87"/>
      <c r="J22" s="87"/>
      <c r="K22" s="87"/>
      <c r="L22" s="87"/>
      <c r="M22" s="78"/>
      <c r="N22" s="90"/>
    </row>
    <row r="23" spans="1:19" s="74" customFormat="1" ht="12.75" customHeight="1">
      <c r="A23" s="86"/>
      <c r="B23" s="96"/>
      <c r="C23" s="348" t="s">
        <v>97</v>
      </c>
      <c r="D23" s="349"/>
      <c r="E23" s="349"/>
      <c r="F23" s="349"/>
      <c r="G23" s="75"/>
      <c r="H23" s="73"/>
      <c r="I23" s="73"/>
      <c r="J23" s="73"/>
      <c r="K23" s="73"/>
      <c r="L23" s="73"/>
      <c r="M23" s="76"/>
      <c r="N23" s="90"/>
    </row>
    <row r="24" spans="1:19" s="74" customFormat="1" ht="12.75" customHeight="1">
      <c r="A24" s="86">
        <v>9</v>
      </c>
      <c r="B24" s="96"/>
      <c r="C24" s="346" t="s">
        <v>169</v>
      </c>
      <c r="D24" s="347"/>
      <c r="E24" s="347"/>
      <c r="F24" s="347"/>
      <c r="G24" s="75"/>
      <c r="H24" s="73"/>
      <c r="I24" s="73"/>
      <c r="J24" s="73"/>
      <c r="K24" s="73"/>
      <c r="L24" s="73"/>
      <c r="M24" s="76"/>
      <c r="N24" s="90"/>
    </row>
    <row r="25" spans="1:19" s="74" customFormat="1" ht="16.5" customHeight="1">
      <c r="A25" s="86">
        <v>10</v>
      </c>
      <c r="B25" s="96"/>
      <c r="C25" s="346" t="s">
        <v>103</v>
      </c>
      <c r="D25" s="347"/>
      <c r="E25" s="347"/>
      <c r="F25" s="347"/>
      <c r="G25" s="94"/>
      <c r="H25" s="94"/>
      <c r="I25" s="94"/>
      <c r="J25" s="94"/>
      <c r="K25" s="94"/>
      <c r="L25" s="94"/>
      <c r="M25" s="94"/>
      <c r="N25" s="90"/>
    </row>
    <row r="26" spans="1:19" s="74" customFormat="1" ht="24" customHeight="1">
      <c r="A26" s="86">
        <v>11</v>
      </c>
      <c r="B26" s="96"/>
      <c r="C26" s="340" t="s">
        <v>104</v>
      </c>
      <c r="D26" s="341"/>
      <c r="E26" s="341"/>
      <c r="F26" s="342"/>
      <c r="G26" s="94"/>
      <c r="H26" s="94"/>
      <c r="I26" s="94"/>
      <c r="J26" s="94"/>
      <c r="K26" s="94"/>
      <c r="L26" s="94"/>
      <c r="M26" s="94"/>
      <c r="N26" s="90"/>
    </row>
    <row r="27" spans="1:19" s="74" customFormat="1" ht="8.25" hidden="1" customHeight="1">
      <c r="A27" s="86">
        <v>12</v>
      </c>
      <c r="B27" s="96"/>
      <c r="C27" s="340"/>
      <c r="D27" s="341"/>
      <c r="E27" s="341"/>
      <c r="F27" s="342"/>
      <c r="G27" s="94"/>
      <c r="H27" s="94"/>
      <c r="I27" s="94"/>
      <c r="J27" s="94"/>
      <c r="K27" s="94"/>
      <c r="L27" s="94"/>
      <c r="M27" s="94"/>
      <c r="N27" s="90"/>
    </row>
    <row r="28" spans="1:19" s="74" customFormat="1">
      <c r="A28" s="86">
        <v>13</v>
      </c>
      <c r="B28" s="96"/>
      <c r="C28" s="340" t="s">
        <v>110</v>
      </c>
      <c r="D28" s="341"/>
      <c r="E28" s="341"/>
      <c r="F28" s="342"/>
      <c r="G28" s="94"/>
      <c r="H28" s="94"/>
      <c r="I28" s="94"/>
      <c r="J28" s="94"/>
      <c r="K28" s="94"/>
      <c r="L28" s="94"/>
      <c r="M28" s="94"/>
      <c r="N28" s="90"/>
    </row>
    <row r="29" spans="1:19" s="74" customFormat="1">
      <c r="A29" s="86">
        <v>14</v>
      </c>
      <c r="B29" s="97"/>
      <c r="C29" s="346" t="s">
        <v>105</v>
      </c>
      <c r="D29" s="347"/>
      <c r="E29" s="347"/>
      <c r="F29" s="347"/>
      <c r="G29" s="94"/>
      <c r="H29" s="94"/>
      <c r="I29" s="94"/>
      <c r="J29" s="94"/>
      <c r="K29" s="94"/>
      <c r="L29" s="94"/>
      <c r="M29" s="94"/>
      <c r="N29" s="90"/>
    </row>
    <row r="30" spans="1:19" s="74" customFormat="1" ht="14.25" customHeight="1">
      <c r="A30" s="86">
        <v>15</v>
      </c>
      <c r="B30" s="97"/>
      <c r="C30" s="340" t="s">
        <v>111</v>
      </c>
      <c r="D30" s="341"/>
      <c r="E30" s="341"/>
      <c r="F30" s="342"/>
      <c r="G30" s="94"/>
      <c r="H30" s="94"/>
      <c r="I30" s="94"/>
      <c r="J30" s="94"/>
      <c r="K30" s="94"/>
      <c r="L30" s="94"/>
      <c r="M30" s="94"/>
      <c r="N30" s="90"/>
      <c r="S30" s="83"/>
    </row>
    <row r="31" spans="1:19" s="74" customFormat="1" ht="30.75" customHeight="1">
      <c r="A31" s="86">
        <v>16</v>
      </c>
      <c r="B31" s="97"/>
      <c r="C31" s="346" t="s">
        <v>106</v>
      </c>
      <c r="D31" s="373"/>
      <c r="E31" s="373"/>
      <c r="F31" s="373"/>
      <c r="G31" s="94"/>
      <c r="H31" s="94"/>
      <c r="I31" s="94"/>
      <c r="J31" s="94"/>
      <c r="K31" s="94"/>
      <c r="L31" s="94"/>
      <c r="M31" s="94"/>
      <c r="N31" s="90"/>
    </row>
    <row r="32" spans="1:19" s="74" customFormat="1">
      <c r="A32" s="86">
        <v>17</v>
      </c>
      <c r="B32" s="97"/>
      <c r="C32" s="346" t="s">
        <v>107</v>
      </c>
      <c r="D32" s="373"/>
      <c r="E32" s="373"/>
      <c r="F32" s="373"/>
      <c r="G32" s="94"/>
      <c r="H32" s="94"/>
      <c r="I32" s="94"/>
      <c r="J32" s="94"/>
      <c r="K32" s="94"/>
      <c r="L32" s="94"/>
      <c r="M32" s="94"/>
      <c r="N32" s="90"/>
    </row>
    <row r="33" spans="1:14" s="74" customFormat="1">
      <c r="A33" s="86">
        <v>18</v>
      </c>
      <c r="B33" s="97"/>
      <c r="C33" s="346" t="s">
        <v>108</v>
      </c>
      <c r="D33" s="373"/>
      <c r="E33" s="373"/>
      <c r="F33" s="373"/>
      <c r="G33" s="94"/>
      <c r="H33" s="94"/>
      <c r="I33" s="94"/>
      <c r="J33" s="94"/>
      <c r="K33" s="94"/>
      <c r="L33" s="94"/>
      <c r="M33" s="94"/>
      <c r="N33" s="90"/>
    </row>
    <row r="34" spans="1:14" s="74" customFormat="1">
      <c r="A34" s="86">
        <v>19</v>
      </c>
      <c r="B34" s="97"/>
      <c r="C34" s="346"/>
      <c r="D34" s="373"/>
      <c r="E34" s="373"/>
      <c r="F34" s="373"/>
      <c r="G34" s="94"/>
      <c r="H34" s="94"/>
      <c r="I34" s="94"/>
      <c r="J34" s="94"/>
      <c r="K34" s="94"/>
      <c r="L34" s="94"/>
      <c r="M34" s="94"/>
      <c r="N34" s="90"/>
    </row>
    <row r="35" spans="1:14" s="74" customFormat="1" ht="27" customHeight="1">
      <c r="A35" s="86">
        <v>20</v>
      </c>
      <c r="B35" s="97"/>
      <c r="C35" s="340" t="s">
        <v>112</v>
      </c>
      <c r="D35" s="341"/>
      <c r="E35" s="341"/>
      <c r="F35" s="342"/>
      <c r="G35" s="94"/>
      <c r="H35" s="94"/>
      <c r="I35" s="94"/>
      <c r="J35" s="94"/>
      <c r="K35" s="94"/>
      <c r="L35" s="94"/>
      <c r="M35" s="94"/>
      <c r="N35" s="90"/>
    </row>
    <row r="36" spans="1:14" s="74" customFormat="1" ht="16.5" hidden="1" customHeight="1">
      <c r="A36" s="84">
        <v>17</v>
      </c>
      <c r="B36" s="97"/>
      <c r="C36" s="374"/>
      <c r="D36" s="374"/>
      <c r="E36" s="374"/>
      <c r="F36" s="374"/>
      <c r="G36" s="75"/>
      <c r="H36" s="73"/>
      <c r="I36" s="73"/>
      <c r="J36" s="73"/>
      <c r="K36" s="73"/>
      <c r="L36" s="73"/>
      <c r="M36" s="76"/>
      <c r="N36" s="90"/>
    </row>
    <row r="37" spans="1:14" s="74" customFormat="1" ht="16.5" customHeight="1">
      <c r="A37" s="84"/>
      <c r="B37" s="97"/>
      <c r="C37" s="348" t="s">
        <v>116</v>
      </c>
      <c r="D37" s="349"/>
      <c r="E37" s="349"/>
      <c r="F37" s="349"/>
      <c r="G37" s="94"/>
      <c r="H37" s="94"/>
      <c r="I37" s="94"/>
      <c r="J37" s="94"/>
      <c r="K37" s="94"/>
      <c r="L37" s="94"/>
      <c r="M37" s="94"/>
      <c r="N37" s="90"/>
    </row>
    <row r="38" spans="1:14" s="74" customFormat="1" ht="24.75" customHeight="1">
      <c r="A38" s="84">
        <v>21</v>
      </c>
      <c r="B38" s="97"/>
      <c r="C38" s="340" t="s">
        <v>170</v>
      </c>
      <c r="D38" s="341"/>
      <c r="E38" s="341"/>
      <c r="F38" s="342"/>
      <c r="G38" s="94"/>
      <c r="H38" s="94"/>
      <c r="I38" s="94"/>
      <c r="J38" s="94"/>
      <c r="K38" s="94"/>
      <c r="L38" s="94"/>
      <c r="M38" s="94"/>
      <c r="N38" s="90"/>
    </row>
    <row r="39" spans="1:14" s="74" customFormat="1" ht="24.75" customHeight="1">
      <c r="A39" s="84">
        <v>22</v>
      </c>
      <c r="B39" s="97"/>
      <c r="C39" s="340" t="s">
        <v>140</v>
      </c>
      <c r="D39" s="341"/>
      <c r="E39" s="341"/>
      <c r="F39" s="342"/>
      <c r="G39" s="94"/>
      <c r="H39" s="94"/>
      <c r="I39" s="94"/>
      <c r="J39" s="94"/>
      <c r="K39" s="94"/>
      <c r="L39" s="94"/>
      <c r="M39" s="94"/>
      <c r="N39" s="90"/>
    </row>
    <row r="40" spans="1:14" s="74" customFormat="1" ht="39.75" customHeight="1">
      <c r="A40" s="84">
        <v>23</v>
      </c>
      <c r="B40" s="97"/>
      <c r="C40" s="340" t="s">
        <v>141</v>
      </c>
      <c r="D40" s="341"/>
      <c r="E40" s="341"/>
      <c r="F40" s="342"/>
      <c r="G40" s="94"/>
      <c r="H40" s="94"/>
      <c r="I40" s="94"/>
      <c r="J40" s="94"/>
      <c r="K40" s="94"/>
      <c r="L40" s="94"/>
      <c r="M40" s="94"/>
      <c r="N40" s="90"/>
    </row>
    <row r="41" spans="1:14" s="74" customFormat="1" ht="24.75" customHeight="1">
      <c r="A41" s="84">
        <v>24</v>
      </c>
      <c r="B41" s="97"/>
      <c r="C41" s="340" t="s">
        <v>171</v>
      </c>
      <c r="D41" s="341"/>
      <c r="E41" s="341"/>
      <c r="F41" s="342"/>
      <c r="G41" s="94"/>
      <c r="H41" s="94"/>
      <c r="I41" s="94"/>
      <c r="J41" s="94"/>
      <c r="K41" s="94"/>
      <c r="L41" s="94"/>
      <c r="M41" s="94"/>
      <c r="N41" s="90"/>
    </row>
    <row r="42" spans="1:14" s="74" customFormat="1" ht="53.25" customHeight="1">
      <c r="A42" s="84">
        <v>25</v>
      </c>
      <c r="B42" s="97"/>
      <c r="C42" s="340" t="s">
        <v>144</v>
      </c>
      <c r="D42" s="341"/>
      <c r="E42" s="341"/>
      <c r="F42" s="342"/>
      <c r="G42" s="94"/>
      <c r="H42" s="94"/>
      <c r="I42" s="94"/>
      <c r="J42" s="94"/>
      <c r="K42" s="94"/>
      <c r="L42" s="94"/>
      <c r="M42" s="94"/>
      <c r="N42" s="90"/>
    </row>
    <row r="43" spans="1:14" s="74" customFormat="1" ht="27.75" customHeight="1">
      <c r="A43" s="84">
        <v>26</v>
      </c>
      <c r="B43" s="97"/>
      <c r="C43" s="340" t="s">
        <v>145</v>
      </c>
      <c r="D43" s="341"/>
      <c r="E43" s="341"/>
      <c r="F43" s="342"/>
      <c r="G43" s="94"/>
      <c r="H43" s="94"/>
      <c r="I43" s="94"/>
      <c r="J43" s="94"/>
      <c r="K43" s="94"/>
      <c r="L43" s="94"/>
      <c r="M43" s="94"/>
      <c r="N43" s="90"/>
    </row>
    <row r="44" spans="1:14" s="74" customFormat="1" ht="42" customHeight="1">
      <c r="A44" s="84">
        <v>27</v>
      </c>
      <c r="B44" s="97"/>
      <c r="C44" s="340" t="s">
        <v>147</v>
      </c>
      <c r="D44" s="341"/>
      <c r="E44" s="341"/>
      <c r="F44" s="342"/>
      <c r="G44" s="94"/>
      <c r="H44" s="94"/>
      <c r="I44" s="94"/>
      <c r="J44" s="94"/>
      <c r="K44" s="94"/>
      <c r="L44" s="94"/>
      <c r="M44" s="94"/>
      <c r="N44" s="90"/>
    </row>
    <row r="45" spans="1:14" s="74" customFormat="1">
      <c r="A45" s="84">
        <v>28</v>
      </c>
      <c r="B45" s="97"/>
      <c r="C45" s="340" t="s">
        <v>150</v>
      </c>
      <c r="D45" s="341"/>
      <c r="E45" s="341"/>
      <c r="F45" s="342"/>
      <c r="G45" s="94"/>
      <c r="H45" s="94"/>
      <c r="I45" s="94"/>
      <c r="J45" s="94"/>
      <c r="K45" s="94"/>
      <c r="L45" s="94"/>
      <c r="M45" s="94"/>
      <c r="N45" s="90"/>
    </row>
    <row r="46" spans="1:14" s="74" customFormat="1" ht="41.25" customHeight="1">
      <c r="A46" s="84">
        <v>29</v>
      </c>
      <c r="B46" s="97"/>
      <c r="C46" s="340" t="s">
        <v>153</v>
      </c>
      <c r="D46" s="341"/>
      <c r="E46" s="341"/>
      <c r="F46" s="342"/>
      <c r="G46" s="94"/>
      <c r="H46" s="94"/>
      <c r="I46" s="94"/>
      <c r="J46" s="94"/>
      <c r="K46" s="94"/>
      <c r="L46" s="94"/>
      <c r="M46" s="94"/>
      <c r="N46" s="90"/>
    </row>
    <row r="47" spans="1:14" s="74" customFormat="1" ht="25.5" customHeight="1">
      <c r="A47" s="84">
        <v>30</v>
      </c>
      <c r="B47" s="97"/>
      <c r="C47" s="340" t="s">
        <v>172</v>
      </c>
      <c r="D47" s="341"/>
      <c r="E47" s="341"/>
      <c r="F47" s="342"/>
      <c r="G47" s="94"/>
      <c r="H47" s="94"/>
      <c r="I47" s="94"/>
      <c r="J47" s="94"/>
      <c r="K47" s="94"/>
      <c r="L47" s="94"/>
      <c r="M47" s="94"/>
      <c r="N47" s="90"/>
    </row>
    <row r="48" spans="1:14" s="74" customFormat="1" ht="25.5" customHeight="1">
      <c r="A48" s="84">
        <v>31</v>
      </c>
      <c r="B48" s="97"/>
      <c r="C48" s="340" t="s">
        <v>156</v>
      </c>
      <c r="D48" s="341"/>
      <c r="E48" s="341"/>
      <c r="F48" s="342"/>
      <c r="G48" s="94"/>
      <c r="H48" s="94"/>
      <c r="I48" s="94"/>
      <c r="J48" s="94"/>
      <c r="K48" s="94"/>
      <c r="L48" s="94"/>
      <c r="M48" s="94"/>
      <c r="N48" s="90"/>
    </row>
    <row r="49" spans="1:14" s="74" customFormat="1" ht="25.5" customHeight="1">
      <c r="A49" s="84">
        <v>32</v>
      </c>
      <c r="B49" s="97"/>
      <c r="C49" s="340" t="s">
        <v>157</v>
      </c>
      <c r="D49" s="341"/>
      <c r="E49" s="341"/>
      <c r="F49" s="342"/>
      <c r="G49" s="94"/>
      <c r="H49" s="94"/>
      <c r="I49" s="94"/>
      <c r="J49" s="94"/>
      <c r="K49" s="94"/>
      <c r="L49" s="94"/>
      <c r="M49" s="94"/>
      <c r="N49" s="90"/>
    </row>
    <row r="50" spans="1:14" s="74" customFormat="1" ht="37.5" customHeight="1">
      <c r="A50" s="84">
        <v>33</v>
      </c>
      <c r="B50" s="97"/>
      <c r="C50" s="340" t="s">
        <v>158</v>
      </c>
      <c r="D50" s="341"/>
      <c r="E50" s="341"/>
      <c r="F50" s="342"/>
      <c r="G50" s="94"/>
      <c r="H50" s="94"/>
      <c r="I50" s="94"/>
      <c r="J50" s="94"/>
      <c r="K50" s="94"/>
      <c r="L50" s="94"/>
      <c r="M50" s="94"/>
      <c r="N50" s="90"/>
    </row>
    <row r="51" spans="1:14" s="74" customFormat="1" ht="37.5" customHeight="1">
      <c r="A51" s="84">
        <v>34</v>
      </c>
      <c r="B51" s="97"/>
      <c r="C51" s="340" t="s">
        <v>164</v>
      </c>
      <c r="D51" s="341"/>
      <c r="E51" s="341"/>
      <c r="F51" s="342"/>
      <c r="G51" s="94"/>
      <c r="H51" s="94"/>
      <c r="I51" s="94"/>
      <c r="J51" s="94"/>
      <c r="K51" s="94"/>
      <c r="L51" s="94"/>
      <c r="M51" s="94"/>
      <c r="N51" s="90"/>
    </row>
    <row r="52" spans="1:14" s="74" customFormat="1" ht="24" customHeight="1">
      <c r="A52" s="84">
        <v>35</v>
      </c>
      <c r="B52" s="97"/>
      <c r="C52" s="340" t="s">
        <v>165</v>
      </c>
      <c r="D52" s="341"/>
      <c r="E52" s="341"/>
      <c r="F52" s="342"/>
      <c r="G52" s="94"/>
      <c r="H52" s="94"/>
      <c r="I52" s="94"/>
      <c r="J52" s="94"/>
      <c r="K52" s="94"/>
      <c r="L52" s="94"/>
      <c r="M52" s="94"/>
      <c r="N52" s="90"/>
    </row>
    <row r="53" spans="1:14" s="74" customFormat="1" ht="49.5" customHeight="1">
      <c r="A53" s="84">
        <v>36</v>
      </c>
      <c r="B53" s="97"/>
      <c r="C53" s="340" t="s">
        <v>173</v>
      </c>
      <c r="D53" s="341"/>
      <c r="E53" s="341"/>
      <c r="F53" s="342"/>
      <c r="G53" s="94"/>
      <c r="H53" s="94"/>
      <c r="I53" s="94"/>
      <c r="J53" s="94"/>
      <c r="K53" s="94"/>
      <c r="L53" s="94"/>
      <c r="M53" s="94"/>
      <c r="N53" s="90"/>
    </row>
    <row r="54" spans="1:14" s="74" customFormat="1" ht="27" customHeight="1">
      <c r="A54" s="84">
        <v>37</v>
      </c>
      <c r="B54" s="97"/>
      <c r="C54" s="340" t="s">
        <v>166</v>
      </c>
      <c r="D54" s="341"/>
      <c r="E54" s="341"/>
      <c r="F54" s="342"/>
      <c r="G54" s="94"/>
      <c r="H54" s="94"/>
      <c r="I54" s="94"/>
      <c r="J54" s="94"/>
      <c r="K54" s="94"/>
      <c r="L54" s="94"/>
      <c r="M54" s="94"/>
      <c r="N54" s="90"/>
    </row>
    <row r="55" spans="1:14" s="74" customFormat="1" ht="39" customHeight="1">
      <c r="A55" s="84">
        <v>38</v>
      </c>
      <c r="B55" s="97"/>
      <c r="C55" s="340" t="s">
        <v>159</v>
      </c>
      <c r="D55" s="341"/>
      <c r="E55" s="341"/>
      <c r="F55" s="342"/>
      <c r="G55" s="94"/>
      <c r="H55" s="94"/>
      <c r="I55" s="94"/>
      <c r="J55" s="94"/>
      <c r="K55" s="94"/>
      <c r="L55" s="94"/>
      <c r="M55" s="94"/>
      <c r="N55" s="90"/>
    </row>
    <row r="56" spans="1:14" s="74" customFormat="1" ht="16.5" customHeight="1">
      <c r="A56" s="84"/>
      <c r="B56" s="97"/>
      <c r="C56" s="348" t="s">
        <v>132</v>
      </c>
      <c r="D56" s="349"/>
      <c r="E56" s="349"/>
      <c r="F56" s="349"/>
      <c r="G56" s="94"/>
      <c r="H56" s="94"/>
      <c r="I56" s="94"/>
      <c r="J56" s="94"/>
      <c r="K56" s="94"/>
      <c r="L56" s="94"/>
      <c r="M56" s="94"/>
      <c r="N56" s="90"/>
    </row>
    <row r="57" spans="1:14" s="74" customFormat="1" ht="16.5" customHeight="1">
      <c r="A57" s="84">
        <v>39</v>
      </c>
      <c r="B57" s="97"/>
      <c r="C57" s="340" t="s">
        <v>133</v>
      </c>
      <c r="D57" s="341"/>
      <c r="E57" s="341"/>
      <c r="F57" s="342"/>
      <c r="G57" s="94"/>
      <c r="H57" s="94"/>
      <c r="I57" s="94"/>
      <c r="J57" s="94"/>
      <c r="K57" s="94"/>
      <c r="L57" s="94"/>
      <c r="M57" s="94"/>
      <c r="N57" s="90"/>
    </row>
    <row r="58" spans="1:14" s="74" customFormat="1" ht="54.75" customHeight="1">
      <c r="A58" s="84">
        <v>40</v>
      </c>
      <c r="B58" s="97"/>
      <c r="C58" s="340" t="s">
        <v>134</v>
      </c>
      <c r="D58" s="341"/>
      <c r="E58" s="341"/>
      <c r="F58" s="342"/>
      <c r="G58" s="94"/>
      <c r="H58" s="94"/>
      <c r="I58" s="94"/>
      <c r="J58" s="94"/>
      <c r="K58" s="94"/>
      <c r="L58" s="94"/>
      <c r="M58" s="94"/>
      <c r="N58" s="90"/>
    </row>
    <row r="59" spans="1:14" s="74" customFormat="1" ht="26.25" customHeight="1">
      <c r="A59" s="84">
        <v>41</v>
      </c>
      <c r="B59" s="97"/>
      <c r="C59" s="340" t="s">
        <v>135</v>
      </c>
      <c r="D59" s="341"/>
      <c r="E59" s="341"/>
      <c r="F59" s="342"/>
      <c r="G59" s="94"/>
      <c r="H59" s="94"/>
      <c r="I59" s="94"/>
      <c r="J59" s="94"/>
      <c r="K59" s="94"/>
      <c r="L59" s="94"/>
      <c r="M59" s="94"/>
      <c r="N59" s="90"/>
    </row>
    <row r="60" spans="1:14" s="74" customFormat="1" ht="82.5" customHeight="1">
      <c r="A60" s="84">
        <v>42</v>
      </c>
      <c r="B60" s="97"/>
      <c r="C60" s="340" t="s">
        <v>136</v>
      </c>
      <c r="D60" s="341"/>
      <c r="E60" s="341"/>
      <c r="F60" s="342"/>
      <c r="G60" s="94"/>
      <c r="H60" s="94"/>
      <c r="I60" s="94"/>
      <c r="J60" s="94"/>
      <c r="K60" s="94"/>
      <c r="L60" s="94"/>
      <c r="M60" s="94"/>
      <c r="N60" s="90"/>
    </row>
    <row r="61" spans="1:14" s="74" customFormat="1">
      <c r="A61" s="84">
        <v>43</v>
      </c>
      <c r="B61" s="97"/>
      <c r="C61" s="340" t="s">
        <v>137</v>
      </c>
      <c r="D61" s="341"/>
      <c r="E61" s="341"/>
      <c r="F61" s="342"/>
      <c r="G61" s="94"/>
      <c r="H61" s="94"/>
      <c r="I61" s="94"/>
      <c r="J61" s="94"/>
      <c r="K61" s="94"/>
      <c r="L61" s="94"/>
      <c r="M61" s="94"/>
      <c r="N61" s="90"/>
    </row>
    <row r="62" spans="1:14" s="74" customFormat="1" ht="26.25" customHeight="1">
      <c r="A62" s="84">
        <v>44</v>
      </c>
      <c r="B62" s="97"/>
      <c r="C62" s="340" t="s">
        <v>138</v>
      </c>
      <c r="D62" s="341"/>
      <c r="E62" s="341"/>
      <c r="F62" s="342"/>
      <c r="G62" s="94"/>
      <c r="H62" s="94"/>
      <c r="I62" s="94"/>
      <c r="J62" s="94"/>
      <c r="K62" s="94"/>
      <c r="L62" s="94"/>
      <c r="M62" s="94"/>
      <c r="N62" s="90"/>
    </row>
    <row r="63" spans="1:14" s="74" customFormat="1" ht="26.25" customHeight="1">
      <c r="A63" s="84">
        <v>45</v>
      </c>
      <c r="B63" s="97"/>
      <c r="C63" s="340" t="s">
        <v>148</v>
      </c>
      <c r="D63" s="341"/>
      <c r="E63" s="341"/>
      <c r="F63" s="342"/>
      <c r="G63" s="94"/>
      <c r="H63" s="94"/>
      <c r="I63" s="94"/>
      <c r="J63" s="94"/>
      <c r="K63" s="94"/>
      <c r="L63" s="94"/>
      <c r="M63" s="94"/>
      <c r="N63" s="90"/>
    </row>
    <row r="64" spans="1:14" s="74" customFormat="1" ht="25.5" customHeight="1">
      <c r="A64" s="84">
        <v>46</v>
      </c>
      <c r="B64" s="97"/>
      <c r="C64" s="340" t="s">
        <v>149</v>
      </c>
      <c r="D64" s="341"/>
      <c r="E64" s="341"/>
      <c r="F64" s="342"/>
      <c r="G64" s="94"/>
      <c r="H64" s="94"/>
      <c r="I64" s="94"/>
      <c r="J64" s="94"/>
      <c r="K64" s="94"/>
      <c r="L64" s="94"/>
      <c r="M64" s="94"/>
      <c r="N64" s="90"/>
    </row>
    <row r="65" spans="1:14" s="74" customFormat="1" ht="16.5" customHeight="1">
      <c r="A65" s="84"/>
      <c r="B65" s="97"/>
      <c r="C65" s="348" t="s">
        <v>130</v>
      </c>
      <c r="D65" s="349"/>
      <c r="E65" s="349"/>
      <c r="F65" s="349"/>
      <c r="G65" s="94"/>
      <c r="H65" s="94"/>
      <c r="I65" s="94"/>
      <c r="J65" s="94"/>
      <c r="K65" s="94"/>
      <c r="L65" s="94"/>
      <c r="M65" s="94"/>
      <c r="N65" s="90"/>
    </row>
    <row r="66" spans="1:14" s="74" customFormat="1" ht="39" customHeight="1">
      <c r="A66" s="84">
        <v>47</v>
      </c>
      <c r="B66" s="97"/>
      <c r="C66" s="340" t="s">
        <v>174</v>
      </c>
      <c r="D66" s="341"/>
      <c r="E66" s="341"/>
      <c r="F66" s="342"/>
      <c r="G66" s="94"/>
      <c r="H66" s="94"/>
      <c r="I66" s="94"/>
      <c r="J66" s="94"/>
      <c r="K66" s="94"/>
      <c r="L66" s="94"/>
      <c r="M66" s="94"/>
      <c r="N66" s="90"/>
    </row>
    <row r="67" spans="1:14" s="74" customFormat="1" ht="39" customHeight="1">
      <c r="A67" s="84">
        <v>48</v>
      </c>
      <c r="B67" s="97"/>
      <c r="C67" s="340" t="s">
        <v>131</v>
      </c>
      <c r="D67" s="341"/>
      <c r="E67" s="341"/>
      <c r="F67" s="342"/>
      <c r="G67" s="94"/>
      <c r="H67" s="94"/>
      <c r="I67" s="94"/>
      <c r="J67" s="94"/>
      <c r="K67" s="94"/>
      <c r="L67" s="94"/>
      <c r="M67" s="94"/>
      <c r="N67" s="90"/>
    </row>
    <row r="68" spans="1:14" s="74" customFormat="1">
      <c r="A68" s="84"/>
      <c r="B68" s="97"/>
      <c r="C68" s="348" t="s">
        <v>15</v>
      </c>
      <c r="D68" s="349"/>
      <c r="E68" s="349"/>
      <c r="F68" s="349"/>
      <c r="G68" s="75"/>
      <c r="H68" s="73"/>
      <c r="I68" s="73"/>
      <c r="J68" s="73"/>
      <c r="K68" s="73"/>
      <c r="L68" s="73"/>
      <c r="M68" s="76"/>
      <c r="N68" s="90"/>
    </row>
    <row r="69" spans="1:14" s="74" customFormat="1" ht="26.25" customHeight="1">
      <c r="A69" s="84">
        <v>49</v>
      </c>
      <c r="B69" s="97"/>
      <c r="C69" s="346" t="s">
        <v>121</v>
      </c>
      <c r="D69" s="347"/>
      <c r="E69" s="347"/>
      <c r="F69" s="347"/>
      <c r="G69" s="75"/>
      <c r="H69" s="73"/>
      <c r="I69" s="73"/>
      <c r="J69" s="73"/>
      <c r="K69" s="73"/>
      <c r="L69" s="73"/>
      <c r="M69" s="76"/>
      <c r="N69" s="90"/>
    </row>
    <row r="70" spans="1:14" s="74" customFormat="1">
      <c r="A70" s="84">
        <v>50</v>
      </c>
      <c r="B70" s="97"/>
      <c r="C70" s="346" t="s">
        <v>122</v>
      </c>
      <c r="D70" s="347"/>
      <c r="E70" s="347"/>
      <c r="F70" s="347"/>
      <c r="G70" s="75"/>
      <c r="H70" s="73"/>
      <c r="I70" s="73"/>
      <c r="J70" s="73"/>
      <c r="K70" s="73"/>
      <c r="L70" s="73"/>
      <c r="M70" s="76"/>
      <c r="N70" s="90"/>
    </row>
    <row r="71" spans="1:14" s="74" customFormat="1" ht="26.25" customHeight="1">
      <c r="A71" s="84">
        <v>51</v>
      </c>
      <c r="B71" s="97"/>
      <c r="C71" s="346" t="s">
        <v>123</v>
      </c>
      <c r="D71" s="347"/>
      <c r="E71" s="347"/>
      <c r="F71" s="347"/>
      <c r="G71" s="75"/>
      <c r="H71" s="73"/>
      <c r="I71" s="73"/>
      <c r="J71" s="73"/>
      <c r="K71" s="73"/>
      <c r="L71" s="73"/>
      <c r="M71" s="76"/>
      <c r="N71" s="90"/>
    </row>
    <row r="72" spans="1:14" s="74" customFormat="1" ht="37.5" customHeight="1">
      <c r="A72" s="84">
        <v>52</v>
      </c>
      <c r="B72" s="97"/>
      <c r="C72" s="346" t="s">
        <v>124</v>
      </c>
      <c r="D72" s="347"/>
      <c r="E72" s="347"/>
      <c r="F72" s="347"/>
      <c r="G72" s="75"/>
      <c r="H72" s="73"/>
      <c r="I72" s="73"/>
      <c r="J72" s="73"/>
      <c r="K72" s="73"/>
      <c r="L72" s="73"/>
      <c r="M72" s="76"/>
      <c r="N72" s="90"/>
    </row>
    <row r="73" spans="1:14" s="74" customFormat="1" ht="38.25" customHeight="1">
      <c r="A73" s="84">
        <v>53</v>
      </c>
      <c r="B73" s="97"/>
      <c r="C73" s="346" t="s">
        <v>125</v>
      </c>
      <c r="D73" s="347"/>
      <c r="E73" s="347"/>
      <c r="F73" s="347"/>
      <c r="G73" s="75"/>
      <c r="H73" s="73"/>
      <c r="I73" s="73"/>
      <c r="J73" s="73"/>
      <c r="K73" s="73"/>
      <c r="L73" s="73"/>
      <c r="M73" s="76"/>
      <c r="N73" s="90"/>
    </row>
    <row r="74" spans="1:14" s="74" customFormat="1" ht="26.25" customHeight="1">
      <c r="A74" s="84">
        <v>54</v>
      </c>
      <c r="B74" s="97"/>
      <c r="C74" s="346" t="s">
        <v>126</v>
      </c>
      <c r="D74" s="347"/>
      <c r="E74" s="347"/>
      <c r="F74" s="347"/>
      <c r="G74" s="75"/>
      <c r="H74" s="73"/>
      <c r="I74" s="73"/>
      <c r="J74" s="73"/>
      <c r="K74" s="73"/>
      <c r="L74" s="73"/>
      <c r="M74" s="76"/>
      <c r="N74" s="90"/>
    </row>
    <row r="75" spans="1:14" s="74" customFormat="1" ht="26.25" customHeight="1">
      <c r="A75" s="84">
        <v>55</v>
      </c>
      <c r="B75" s="97"/>
      <c r="C75" s="346" t="s">
        <v>162</v>
      </c>
      <c r="D75" s="347"/>
      <c r="E75" s="347"/>
      <c r="F75" s="347"/>
      <c r="G75" s="75"/>
      <c r="H75" s="73"/>
      <c r="I75" s="73"/>
      <c r="J75" s="73"/>
      <c r="K75" s="73"/>
      <c r="L75" s="73"/>
      <c r="M75" s="76"/>
      <c r="N75" s="90"/>
    </row>
    <row r="76" spans="1:14" s="74" customFormat="1" ht="50.25" customHeight="1">
      <c r="A76" s="84">
        <v>56</v>
      </c>
      <c r="B76" s="97"/>
      <c r="C76" s="346" t="s">
        <v>127</v>
      </c>
      <c r="D76" s="347"/>
      <c r="E76" s="347"/>
      <c r="F76" s="347"/>
      <c r="G76" s="75"/>
      <c r="H76" s="73"/>
      <c r="I76" s="73"/>
      <c r="J76" s="73"/>
      <c r="K76" s="73"/>
      <c r="L76" s="73"/>
      <c r="M76" s="76"/>
      <c r="N76" s="90"/>
    </row>
    <row r="77" spans="1:14" s="74" customFormat="1" ht="41.25" customHeight="1">
      <c r="A77" s="84">
        <v>57</v>
      </c>
      <c r="B77" s="97"/>
      <c r="C77" s="346" t="s">
        <v>129</v>
      </c>
      <c r="D77" s="347"/>
      <c r="E77" s="347"/>
      <c r="F77" s="347"/>
      <c r="G77" s="75"/>
      <c r="H77" s="73"/>
      <c r="I77" s="73"/>
      <c r="J77" s="73"/>
      <c r="K77" s="73"/>
      <c r="L77" s="73"/>
      <c r="M77" s="76"/>
      <c r="N77" s="90"/>
    </row>
    <row r="78" spans="1:14" s="74" customFormat="1" ht="41.25" customHeight="1">
      <c r="A78" s="84">
        <v>58</v>
      </c>
      <c r="B78" s="97"/>
      <c r="C78" s="346" t="s">
        <v>139</v>
      </c>
      <c r="D78" s="347"/>
      <c r="E78" s="347"/>
      <c r="F78" s="347"/>
      <c r="G78" s="75"/>
      <c r="H78" s="73"/>
      <c r="I78" s="73"/>
      <c r="J78" s="73"/>
      <c r="K78" s="73"/>
      <c r="L78" s="73"/>
      <c r="M78" s="76"/>
      <c r="N78" s="90"/>
    </row>
    <row r="79" spans="1:14" s="74" customFormat="1" ht="26.25" customHeight="1">
      <c r="A79" s="84">
        <v>59</v>
      </c>
      <c r="B79" s="97"/>
      <c r="C79" s="346" t="s">
        <v>146</v>
      </c>
      <c r="D79" s="347"/>
      <c r="E79" s="347"/>
      <c r="F79" s="347"/>
      <c r="G79" s="75"/>
      <c r="H79" s="73"/>
      <c r="I79" s="73"/>
      <c r="J79" s="73"/>
      <c r="K79" s="73"/>
      <c r="L79" s="73"/>
      <c r="M79" s="76"/>
      <c r="N79" s="90"/>
    </row>
    <row r="80" spans="1:14" s="74" customFormat="1" ht="26.25" customHeight="1">
      <c r="A80" s="84">
        <v>60</v>
      </c>
      <c r="B80" s="97"/>
      <c r="C80" s="346" t="s">
        <v>151</v>
      </c>
      <c r="D80" s="347"/>
      <c r="E80" s="347"/>
      <c r="F80" s="347"/>
      <c r="G80" s="75"/>
      <c r="H80" s="73"/>
      <c r="I80" s="73"/>
      <c r="J80" s="73"/>
      <c r="K80" s="73"/>
      <c r="L80" s="73"/>
      <c r="M80" s="76"/>
      <c r="N80" s="90"/>
    </row>
    <row r="81" spans="1:256" s="79" customFormat="1" ht="26.25" customHeight="1">
      <c r="A81" s="84">
        <v>61</v>
      </c>
      <c r="B81" s="98"/>
      <c r="C81" s="346" t="s">
        <v>152</v>
      </c>
      <c r="D81" s="347"/>
      <c r="E81" s="347"/>
      <c r="F81" s="347"/>
      <c r="G81" s="94"/>
      <c r="H81" s="94"/>
      <c r="I81" s="94"/>
      <c r="J81" s="94"/>
      <c r="K81" s="94"/>
      <c r="L81" s="94"/>
      <c r="M81" s="94"/>
      <c r="N81" s="90"/>
    </row>
    <row r="82" spans="1:256" s="79" customFormat="1" ht="26.25" customHeight="1">
      <c r="A82" s="84">
        <v>62</v>
      </c>
      <c r="B82" s="98"/>
      <c r="C82" s="346" t="s">
        <v>155</v>
      </c>
      <c r="D82" s="347"/>
      <c r="E82" s="347"/>
      <c r="F82" s="347"/>
      <c r="G82" s="94"/>
      <c r="H82" s="94"/>
      <c r="I82" s="94"/>
      <c r="J82" s="94"/>
      <c r="K82" s="94"/>
      <c r="L82" s="94"/>
      <c r="M82" s="94"/>
      <c r="N82" s="90"/>
    </row>
    <row r="83" spans="1:256" s="79" customFormat="1" ht="38.25" customHeight="1">
      <c r="A83" s="84">
        <v>63</v>
      </c>
      <c r="B83" s="98"/>
      <c r="C83" s="346" t="s">
        <v>163</v>
      </c>
      <c r="D83" s="347"/>
      <c r="E83" s="347"/>
      <c r="F83" s="347"/>
      <c r="G83" s="94"/>
      <c r="H83" s="94"/>
      <c r="I83" s="94"/>
      <c r="J83" s="94"/>
      <c r="K83" s="94"/>
      <c r="L83" s="94"/>
      <c r="M83" s="94"/>
      <c r="N83" s="90"/>
    </row>
    <row r="84" spans="1:256" s="79" customFormat="1" ht="25.5" customHeight="1">
      <c r="A84" s="84">
        <v>64</v>
      </c>
      <c r="B84" s="98"/>
      <c r="C84" s="346" t="s">
        <v>154</v>
      </c>
      <c r="D84" s="347"/>
      <c r="E84" s="347"/>
      <c r="F84" s="347"/>
      <c r="G84" s="94"/>
      <c r="H84" s="94"/>
      <c r="I84" s="94"/>
      <c r="J84" s="94"/>
      <c r="K84" s="94"/>
      <c r="L84" s="94"/>
      <c r="M84" s="94"/>
      <c r="N84" s="90"/>
    </row>
    <row r="85" spans="1:256" s="79" customFormat="1" ht="131.25" customHeight="1">
      <c r="A85" s="84">
        <v>65</v>
      </c>
      <c r="B85" s="98"/>
      <c r="C85" s="340" t="s">
        <v>160</v>
      </c>
      <c r="D85" s="341"/>
      <c r="E85" s="341"/>
      <c r="F85" s="342"/>
      <c r="G85" s="94"/>
      <c r="H85" s="94"/>
      <c r="I85" s="94"/>
      <c r="J85" s="94"/>
      <c r="K85" s="94"/>
      <c r="L85" s="94"/>
      <c r="M85" s="94"/>
      <c r="N85" s="90"/>
    </row>
    <row r="86" spans="1:256" s="79" customFormat="1" ht="24" hidden="1" customHeight="1">
      <c r="A86" s="84">
        <v>66</v>
      </c>
      <c r="B86" s="98"/>
      <c r="C86" s="340"/>
      <c r="D86" s="341"/>
      <c r="E86" s="341"/>
      <c r="F86" s="342"/>
      <c r="G86" s="94"/>
      <c r="H86" s="94"/>
      <c r="I86" s="94"/>
      <c r="J86" s="94"/>
      <c r="K86" s="94"/>
      <c r="L86" s="94"/>
      <c r="M86" s="94"/>
      <c r="N86" s="90"/>
    </row>
    <row r="87" spans="1:256" s="80" customFormat="1" ht="15.75" customHeight="1">
      <c r="A87" s="84">
        <v>67</v>
      </c>
      <c r="B87" s="98"/>
      <c r="C87" s="340" t="s">
        <v>100</v>
      </c>
      <c r="D87" s="341"/>
      <c r="E87" s="341"/>
      <c r="F87" s="342"/>
      <c r="G87" s="94"/>
      <c r="H87" s="94"/>
      <c r="I87" s="94"/>
      <c r="J87" s="94"/>
      <c r="K87" s="94"/>
      <c r="L87" s="94"/>
      <c r="M87" s="94"/>
      <c r="N87" s="90"/>
    </row>
    <row r="88" spans="1:256" s="79" customFormat="1" ht="17.25" customHeight="1">
      <c r="A88" s="84">
        <v>68</v>
      </c>
      <c r="B88" s="98"/>
      <c r="C88" s="340" t="s">
        <v>99</v>
      </c>
      <c r="D88" s="341"/>
      <c r="E88" s="341"/>
      <c r="F88" s="342"/>
      <c r="G88" s="94"/>
      <c r="H88" s="94"/>
      <c r="I88" s="94"/>
      <c r="J88" s="94"/>
      <c r="K88" s="94"/>
      <c r="L88" s="94"/>
      <c r="M88" s="94"/>
      <c r="N88" s="90"/>
    </row>
    <row r="89" spans="1:256" s="79" customFormat="1">
      <c r="A89" s="84">
        <v>69</v>
      </c>
      <c r="B89" s="98"/>
      <c r="C89" s="340" t="s">
        <v>113</v>
      </c>
      <c r="D89" s="341"/>
      <c r="E89" s="341"/>
      <c r="F89" s="342"/>
      <c r="G89" s="94"/>
      <c r="H89" s="94"/>
      <c r="I89" s="94"/>
      <c r="J89" s="94"/>
      <c r="K89" s="94"/>
      <c r="L89" s="94"/>
      <c r="M89" s="94"/>
      <c r="N89" s="90"/>
    </row>
    <row r="90" spans="1:256" ht="13.5" customHeight="1">
      <c r="A90" s="375" t="s">
        <v>16</v>
      </c>
      <c r="B90" s="376"/>
      <c r="C90" s="376"/>
      <c r="D90" s="376"/>
      <c r="E90" s="376"/>
      <c r="F90" s="376"/>
      <c r="G90" s="88"/>
      <c r="H90" s="89">
        <f>COUNTIF(H31:H89,"X")</f>
        <v>0</v>
      </c>
      <c r="I90" s="89">
        <f>COUNTIF(I31:I89,"X")</f>
        <v>0</v>
      </c>
      <c r="J90" s="89">
        <f>COUNTIF(J31:J89,"X")</f>
        <v>0</v>
      </c>
      <c r="K90" s="89">
        <f>COUNTIF(K31:K89,"X")</f>
        <v>0</v>
      </c>
      <c r="L90" s="89">
        <f>COUNTIF(L31:L89,"X")</f>
        <v>0</v>
      </c>
      <c r="M90" s="20">
        <f>SUM(M31:M89)</f>
        <v>0</v>
      </c>
      <c r="N90" s="90"/>
    </row>
    <row r="91" spans="1:256" ht="15" customHeight="1">
      <c r="A91" s="378"/>
      <c r="B91" s="378"/>
      <c r="C91" s="378"/>
      <c r="D91" s="378"/>
      <c r="E91" s="378"/>
      <c r="F91" s="378"/>
      <c r="G91" s="378"/>
      <c r="H91" s="85"/>
      <c r="I91" s="85"/>
      <c r="J91" s="85"/>
      <c r="K91" s="85"/>
      <c r="L91" s="85"/>
      <c r="M91" s="21"/>
      <c r="N91" s="90"/>
    </row>
    <row r="92" spans="1:256" ht="13.5" customHeight="1">
      <c r="A92" s="160" t="s">
        <v>101</v>
      </c>
      <c r="B92" s="160"/>
      <c r="C92" s="160"/>
      <c r="D92" s="160"/>
      <c r="E92" s="160"/>
      <c r="F92" s="160"/>
      <c r="G92" s="160"/>
      <c r="H92" s="85"/>
      <c r="I92" s="85"/>
      <c r="J92" s="85"/>
      <c r="K92" s="85"/>
      <c r="L92" s="85"/>
      <c r="M92" s="21"/>
      <c r="N92" s="90"/>
    </row>
    <row r="93" spans="1:256" ht="13.5" customHeight="1">
      <c r="A93" s="160" t="s">
        <v>102</v>
      </c>
      <c r="B93" s="160"/>
      <c r="C93" s="160"/>
      <c r="D93" s="160"/>
      <c r="E93" s="160"/>
      <c r="F93" s="160"/>
      <c r="G93" s="160"/>
      <c r="H93" s="85"/>
      <c r="I93" s="85"/>
      <c r="J93" s="85"/>
      <c r="K93" s="85"/>
      <c r="L93" s="85"/>
      <c r="M93" s="22" t="str">
        <f>IF(M91&lt;&gt;0,M91/M92,"")</f>
        <v/>
      </c>
      <c r="N93" s="90"/>
    </row>
    <row r="94" spans="1:256" ht="12.75" customHeight="1">
      <c r="A94" s="391" t="s">
        <v>11</v>
      </c>
      <c r="B94" s="391"/>
      <c r="C94" s="391"/>
      <c r="D94" s="391"/>
      <c r="E94" s="391"/>
      <c r="F94" s="391"/>
      <c r="G94" s="391"/>
      <c r="H94" s="391"/>
      <c r="I94" s="391"/>
      <c r="J94" s="391"/>
      <c r="K94" s="391"/>
      <c r="L94" s="391"/>
      <c r="M94" s="391"/>
      <c r="N94" s="90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M94" s="74"/>
      <c r="GN94" s="74"/>
      <c r="GO94" s="74"/>
      <c r="GP94" s="74"/>
      <c r="GQ94" s="74"/>
      <c r="GR94" s="74"/>
      <c r="GS94" s="74"/>
      <c r="GT94" s="74"/>
      <c r="GU94" s="74"/>
      <c r="GV94" s="74"/>
      <c r="GW94" s="74"/>
      <c r="GX94" s="74"/>
      <c r="GY94" s="74"/>
      <c r="GZ94" s="74"/>
      <c r="HA94" s="74"/>
      <c r="HB94" s="74"/>
      <c r="HC94" s="74"/>
      <c r="HD94" s="74"/>
      <c r="HE94" s="74"/>
      <c r="HF94" s="74"/>
      <c r="HG94" s="74"/>
      <c r="HH94" s="74"/>
      <c r="HI94" s="74"/>
      <c r="HJ94" s="74"/>
      <c r="HK94" s="74"/>
      <c r="HL94" s="74"/>
      <c r="HM94" s="74"/>
      <c r="HN94" s="74"/>
      <c r="HO94" s="74"/>
      <c r="HP94" s="74"/>
      <c r="HQ94" s="74"/>
      <c r="HR94" s="74"/>
      <c r="HS94" s="74"/>
      <c r="HT94" s="74"/>
      <c r="HU94" s="74"/>
      <c r="HV94" s="74"/>
      <c r="HW94" s="74"/>
      <c r="HX94" s="74"/>
      <c r="HY94" s="74"/>
      <c r="HZ94" s="74"/>
      <c r="IA94" s="74"/>
      <c r="IB94" s="74"/>
      <c r="IC94" s="74"/>
      <c r="ID94" s="74"/>
      <c r="IE94" s="74"/>
      <c r="IF94" s="74"/>
      <c r="IG94" s="74"/>
      <c r="IH94" s="74"/>
      <c r="II94" s="74"/>
      <c r="IJ94" s="74"/>
      <c r="IK94" s="74"/>
      <c r="IL94" s="74"/>
      <c r="IM94" s="74"/>
      <c r="IN94" s="74"/>
      <c r="IO94" s="74"/>
      <c r="IP94" s="74"/>
      <c r="IQ94" s="74"/>
      <c r="IR94" s="74"/>
      <c r="IS94" s="74"/>
      <c r="IT94" s="74"/>
      <c r="IU94" s="74"/>
      <c r="IV94" s="74"/>
    </row>
    <row r="95" spans="1:256" ht="12.75" customHeight="1">
      <c r="A95" s="82" t="s">
        <v>7</v>
      </c>
      <c r="B95" s="392" t="s">
        <v>18</v>
      </c>
      <c r="C95" s="392"/>
      <c r="D95" s="392"/>
      <c r="E95" s="81">
        <v>0</v>
      </c>
      <c r="F95" s="380" t="s">
        <v>19</v>
      </c>
      <c r="G95" s="380"/>
      <c r="H95" s="380"/>
      <c r="I95" s="380"/>
      <c r="J95" s="380"/>
      <c r="K95" s="380"/>
      <c r="L95" s="380"/>
      <c r="M95" s="380"/>
      <c r="N95" s="90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M95" s="74"/>
      <c r="GN95" s="74"/>
      <c r="GO95" s="74"/>
      <c r="GP95" s="74"/>
      <c r="GQ95" s="74"/>
      <c r="GR95" s="74"/>
      <c r="GS95" s="74"/>
      <c r="GT95" s="74"/>
      <c r="GU95" s="74"/>
      <c r="GV95" s="74"/>
      <c r="GW95" s="74"/>
      <c r="GX95" s="74"/>
      <c r="GY95" s="74"/>
      <c r="GZ95" s="74"/>
      <c r="HA95" s="74"/>
      <c r="HB95" s="74"/>
      <c r="HC95" s="74"/>
      <c r="HD95" s="74"/>
      <c r="HE95" s="74"/>
      <c r="HF95" s="74"/>
      <c r="HG95" s="74"/>
      <c r="HH95" s="74"/>
      <c r="HI95" s="74"/>
      <c r="HJ95" s="74"/>
      <c r="HK95" s="74"/>
      <c r="HL95" s="74"/>
      <c r="HM95" s="74"/>
      <c r="HN95" s="74"/>
      <c r="HO95" s="74"/>
      <c r="HP95" s="74"/>
      <c r="HQ95" s="74"/>
      <c r="HR95" s="74"/>
      <c r="HS95" s="74"/>
      <c r="HT95" s="74"/>
      <c r="HU95" s="74"/>
      <c r="HV95" s="74"/>
      <c r="HW95" s="74"/>
      <c r="HX95" s="74"/>
      <c r="HY95" s="74"/>
      <c r="HZ95" s="74"/>
      <c r="IA95" s="74"/>
      <c r="IB95" s="74"/>
      <c r="IC95" s="74"/>
      <c r="ID95" s="74"/>
      <c r="IE95" s="74"/>
      <c r="IF95" s="74"/>
      <c r="IG95" s="74"/>
      <c r="IH95" s="74"/>
      <c r="II95" s="74"/>
      <c r="IJ95" s="74"/>
      <c r="IK95" s="74"/>
      <c r="IL95" s="74"/>
      <c r="IM95" s="74"/>
      <c r="IN95" s="74"/>
      <c r="IO95" s="74"/>
      <c r="IP95" s="74"/>
      <c r="IQ95" s="74"/>
      <c r="IR95" s="74"/>
      <c r="IS95" s="74"/>
      <c r="IT95" s="74"/>
      <c r="IU95" s="74"/>
      <c r="IV95" s="74"/>
    </row>
    <row r="96" spans="1:256" ht="12.75" customHeight="1">
      <c r="A96" s="82" t="s">
        <v>1</v>
      </c>
      <c r="B96" s="392" t="s">
        <v>13</v>
      </c>
      <c r="C96" s="392"/>
      <c r="D96" s="392"/>
      <c r="E96" s="81">
        <v>1</v>
      </c>
      <c r="F96" s="380" t="s">
        <v>20</v>
      </c>
      <c r="G96" s="380"/>
      <c r="H96" s="380"/>
      <c r="I96" s="380"/>
      <c r="J96" s="380"/>
      <c r="K96" s="380"/>
      <c r="L96" s="380"/>
      <c r="M96" s="380"/>
      <c r="N96" s="90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M96" s="74"/>
      <c r="GN96" s="74"/>
      <c r="GO96" s="74"/>
      <c r="GP96" s="74"/>
      <c r="GQ96" s="74"/>
      <c r="GR96" s="74"/>
      <c r="GS96" s="74"/>
      <c r="GT96" s="74"/>
      <c r="GU96" s="74"/>
      <c r="GV96" s="74"/>
      <c r="GW96" s="74"/>
      <c r="GX96" s="74"/>
      <c r="GY96" s="74"/>
      <c r="GZ96" s="74"/>
      <c r="HA96" s="74"/>
      <c r="HB96" s="74"/>
      <c r="HC96" s="74"/>
      <c r="HD96" s="74"/>
      <c r="HE96" s="74"/>
      <c r="HF96" s="74"/>
      <c r="HG96" s="74"/>
      <c r="HH96" s="74"/>
      <c r="HI96" s="74"/>
      <c r="HJ96" s="74"/>
      <c r="HK96" s="74"/>
      <c r="HL96" s="74"/>
      <c r="HM96" s="74"/>
      <c r="HN96" s="74"/>
      <c r="HO96" s="74"/>
      <c r="HP96" s="74"/>
      <c r="HQ96" s="74"/>
      <c r="HR96" s="74"/>
      <c r="HS96" s="74"/>
      <c r="HT96" s="74"/>
      <c r="HU96" s="74"/>
      <c r="HV96" s="74"/>
      <c r="HW96" s="74"/>
      <c r="HX96" s="74"/>
      <c r="HY96" s="74"/>
      <c r="HZ96" s="74"/>
      <c r="IA96" s="74"/>
      <c r="IB96" s="74"/>
      <c r="IC96" s="74"/>
      <c r="ID96" s="74"/>
      <c r="IE96" s="74"/>
      <c r="IF96" s="74"/>
      <c r="IG96" s="74"/>
      <c r="IH96" s="74"/>
      <c r="II96" s="74"/>
      <c r="IJ96" s="74"/>
      <c r="IK96" s="74"/>
      <c r="IL96" s="74"/>
      <c r="IM96" s="74"/>
      <c r="IN96" s="74"/>
      <c r="IO96" s="74"/>
      <c r="IP96" s="74"/>
      <c r="IQ96" s="74"/>
      <c r="IR96" s="74"/>
      <c r="IS96" s="74"/>
      <c r="IT96" s="74"/>
      <c r="IU96" s="74"/>
      <c r="IV96" s="74"/>
    </row>
    <row r="97" spans="1:256" ht="12.75" customHeight="1">
      <c r="A97" s="82" t="s">
        <v>2</v>
      </c>
      <c r="B97" s="392" t="s">
        <v>4</v>
      </c>
      <c r="C97" s="392"/>
      <c r="D97" s="392"/>
      <c r="E97" s="81">
        <v>2</v>
      </c>
      <c r="F97" s="380" t="s">
        <v>21</v>
      </c>
      <c r="G97" s="380"/>
      <c r="H97" s="380"/>
      <c r="I97" s="380"/>
      <c r="J97" s="380"/>
      <c r="K97" s="380"/>
      <c r="L97" s="380"/>
      <c r="M97" s="380"/>
      <c r="N97" s="90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  <c r="GV97" s="74"/>
      <c r="GW97" s="74"/>
      <c r="GX97" s="74"/>
      <c r="GY97" s="74"/>
      <c r="GZ97" s="74"/>
      <c r="HA97" s="74"/>
      <c r="HB97" s="74"/>
      <c r="HC97" s="74"/>
      <c r="HD97" s="74"/>
      <c r="HE97" s="74"/>
      <c r="HF97" s="74"/>
      <c r="HG97" s="74"/>
      <c r="HH97" s="74"/>
      <c r="HI97" s="74"/>
      <c r="HJ97" s="74"/>
      <c r="HK97" s="74"/>
      <c r="HL97" s="74"/>
      <c r="HM97" s="74"/>
      <c r="HN97" s="74"/>
      <c r="HO97" s="74"/>
      <c r="HP97" s="74"/>
      <c r="HQ97" s="74"/>
      <c r="HR97" s="74"/>
      <c r="HS97" s="74"/>
      <c r="HT97" s="74"/>
      <c r="HU97" s="74"/>
      <c r="HV97" s="74"/>
      <c r="HW97" s="74"/>
      <c r="HX97" s="74"/>
      <c r="HY97" s="74"/>
      <c r="HZ97" s="74"/>
      <c r="IA97" s="74"/>
      <c r="IB97" s="74"/>
      <c r="IC97" s="74"/>
      <c r="ID97" s="74"/>
      <c r="IE97" s="74"/>
      <c r="IF97" s="74"/>
      <c r="IG97" s="74"/>
      <c r="IH97" s="74"/>
      <c r="II97" s="74"/>
      <c r="IJ97" s="74"/>
      <c r="IK97" s="74"/>
      <c r="IL97" s="74"/>
      <c r="IM97" s="74"/>
      <c r="IN97" s="74"/>
      <c r="IO97" s="74"/>
      <c r="IP97" s="74"/>
      <c r="IQ97" s="74"/>
      <c r="IR97" s="74"/>
      <c r="IS97" s="74"/>
      <c r="IT97" s="74"/>
      <c r="IU97" s="74"/>
      <c r="IV97" s="74"/>
    </row>
    <row r="98" spans="1:256" ht="26.25" customHeight="1">
      <c r="A98" s="82" t="s">
        <v>3</v>
      </c>
      <c r="B98" s="392" t="s">
        <v>22</v>
      </c>
      <c r="C98" s="392"/>
      <c r="D98" s="392"/>
      <c r="E98" s="81" t="s">
        <v>98</v>
      </c>
      <c r="F98" s="380" t="s">
        <v>21</v>
      </c>
      <c r="G98" s="380"/>
      <c r="H98" s="380"/>
      <c r="I98" s="380"/>
      <c r="J98" s="380"/>
      <c r="K98" s="380"/>
      <c r="L98" s="380"/>
      <c r="M98" s="380"/>
      <c r="N98" s="90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  <c r="GV98" s="74"/>
      <c r="GW98" s="74"/>
      <c r="GX98" s="74"/>
      <c r="GY98" s="74"/>
      <c r="GZ98" s="74"/>
      <c r="HA98" s="74"/>
      <c r="HB98" s="74"/>
      <c r="HC98" s="74"/>
      <c r="HD98" s="74"/>
      <c r="HE98" s="74"/>
      <c r="HF98" s="74"/>
      <c r="HG98" s="74"/>
      <c r="HH98" s="74"/>
      <c r="HI98" s="74"/>
      <c r="HJ98" s="74"/>
      <c r="HK98" s="74"/>
      <c r="HL98" s="74"/>
      <c r="HM98" s="74"/>
      <c r="HN98" s="74"/>
      <c r="HO98" s="74"/>
      <c r="HP98" s="74"/>
      <c r="HQ98" s="74"/>
      <c r="HR98" s="74"/>
      <c r="HS98" s="74"/>
      <c r="HT98" s="74"/>
      <c r="HU98" s="74"/>
      <c r="HV98" s="74"/>
      <c r="HW98" s="74"/>
      <c r="HX98" s="74"/>
      <c r="HY98" s="74"/>
      <c r="HZ98" s="74"/>
      <c r="IA98" s="74"/>
      <c r="IB98" s="74"/>
      <c r="IC98" s="74"/>
      <c r="ID98" s="74"/>
      <c r="IE98" s="74"/>
      <c r="IF98" s="74"/>
      <c r="IG98" s="74"/>
      <c r="IH98" s="74"/>
      <c r="II98" s="74"/>
      <c r="IJ98" s="74"/>
      <c r="IK98" s="74"/>
      <c r="IL98" s="74"/>
      <c r="IM98" s="74"/>
      <c r="IN98" s="74"/>
      <c r="IO98" s="74"/>
      <c r="IP98" s="74"/>
      <c r="IQ98" s="74"/>
      <c r="IR98" s="74"/>
      <c r="IS98" s="74"/>
      <c r="IT98" s="74"/>
      <c r="IU98" s="74"/>
      <c r="IV98" s="74"/>
    </row>
    <row r="99" spans="1:256">
      <c r="A99" s="393" t="s">
        <v>6</v>
      </c>
      <c r="B99" s="393"/>
      <c r="C99" s="393"/>
      <c r="D99" s="393"/>
      <c r="E99" s="390" t="s">
        <v>12</v>
      </c>
      <c r="F99" s="390"/>
      <c r="G99" s="390"/>
      <c r="H99" s="390"/>
      <c r="I99" s="390"/>
      <c r="J99" s="390"/>
      <c r="K99" s="390"/>
      <c r="L99" s="390"/>
      <c r="M99" s="390"/>
      <c r="N99" s="90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  <c r="GV99" s="74"/>
      <c r="GW99" s="74"/>
      <c r="GX99" s="74"/>
      <c r="GY99" s="74"/>
      <c r="GZ99" s="74"/>
      <c r="HA99" s="74"/>
      <c r="HB99" s="74"/>
      <c r="HC99" s="74"/>
      <c r="HD99" s="74"/>
      <c r="HE99" s="74"/>
      <c r="HF99" s="74"/>
      <c r="HG99" s="74"/>
      <c r="HH99" s="74"/>
      <c r="HI99" s="74"/>
      <c r="HJ99" s="74"/>
      <c r="HK99" s="74"/>
      <c r="HL99" s="74"/>
      <c r="HM99" s="74"/>
      <c r="HN99" s="74"/>
      <c r="HO99" s="74"/>
      <c r="HP99" s="74"/>
      <c r="HQ99" s="74"/>
      <c r="HR99" s="74"/>
      <c r="HS99" s="74"/>
      <c r="HT99" s="74"/>
      <c r="HU99" s="74"/>
      <c r="HV99" s="74"/>
      <c r="HW99" s="74"/>
      <c r="HX99" s="74"/>
      <c r="HY99" s="74"/>
      <c r="HZ99" s="74"/>
      <c r="IA99" s="74"/>
      <c r="IB99" s="74"/>
      <c r="IC99" s="74"/>
      <c r="ID99" s="74"/>
      <c r="IE99" s="74"/>
      <c r="IF99" s="74"/>
      <c r="IG99" s="74"/>
      <c r="IH99" s="74"/>
      <c r="II99" s="74"/>
      <c r="IJ99" s="74"/>
      <c r="IK99" s="74"/>
      <c r="IL99" s="74"/>
      <c r="IM99" s="74"/>
      <c r="IN99" s="74"/>
      <c r="IO99" s="74"/>
      <c r="IP99" s="74"/>
      <c r="IQ99" s="74"/>
      <c r="IR99" s="74"/>
      <c r="IS99" s="74"/>
      <c r="IT99" s="74"/>
      <c r="IU99" s="74"/>
      <c r="IV99" s="74"/>
    </row>
    <row r="100" spans="1:256">
      <c r="A100" s="379"/>
      <c r="B100" s="379"/>
      <c r="C100" s="379"/>
      <c r="D100" s="379"/>
      <c r="E100" s="377"/>
      <c r="F100" s="377"/>
      <c r="G100" s="377"/>
      <c r="H100" s="377"/>
      <c r="I100" s="377"/>
      <c r="J100" s="377"/>
      <c r="K100" s="377"/>
      <c r="L100" s="377"/>
      <c r="M100" s="377"/>
      <c r="N100" s="90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  <c r="GV100" s="74"/>
      <c r="GW100" s="74"/>
      <c r="GX100" s="74"/>
      <c r="GY100" s="74"/>
      <c r="GZ100" s="74"/>
      <c r="HA100" s="74"/>
      <c r="HB100" s="74"/>
      <c r="HC100" s="74"/>
      <c r="HD100" s="74"/>
      <c r="HE100" s="74"/>
      <c r="HF100" s="74"/>
      <c r="HG100" s="74"/>
      <c r="HH100" s="74"/>
      <c r="HI100" s="74"/>
      <c r="HJ100" s="74"/>
      <c r="HK100" s="74"/>
      <c r="HL100" s="74"/>
      <c r="HM100" s="74"/>
      <c r="HN100" s="74"/>
      <c r="HO100" s="74"/>
      <c r="HP100" s="74"/>
      <c r="HQ100" s="74"/>
      <c r="HR100" s="74"/>
      <c r="HS100" s="74"/>
      <c r="HT100" s="74"/>
      <c r="HU100" s="74"/>
      <c r="HV100" s="74"/>
      <c r="HW100" s="74"/>
      <c r="HX100" s="74"/>
      <c r="HY100" s="74"/>
      <c r="HZ100" s="74"/>
      <c r="IA100" s="74"/>
      <c r="IB100" s="74"/>
      <c r="IC100" s="74"/>
      <c r="ID100" s="74"/>
      <c r="IE100" s="74"/>
      <c r="IF100" s="74"/>
      <c r="IG100" s="74"/>
      <c r="IH100" s="74"/>
      <c r="II100" s="74"/>
      <c r="IJ100" s="74"/>
      <c r="IK100" s="74"/>
      <c r="IL100" s="74"/>
      <c r="IM100" s="74"/>
      <c r="IN100" s="74"/>
      <c r="IO100" s="74"/>
      <c r="IP100" s="74"/>
      <c r="IQ100" s="74"/>
      <c r="IR100" s="74"/>
      <c r="IS100" s="74"/>
      <c r="IT100" s="74"/>
      <c r="IU100" s="74"/>
      <c r="IV100" s="74"/>
    </row>
    <row r="101" spans="1:256">
      <c r="A101" s="379"/>
      <c r="B101" s="379"/>
      <c r="C101" s="379"/>
      <c r="D101" s="379"/>
      <c r="E101" s="377"/>
      <c r="F101" s="377"/>
      <c r="G101" s="377"/>
      <c r="H101" s="377"/>
      <c r="I101" s="377"/>
      <c r="J101" s="377"/>
      <c r="K101" s="377"/>
      <c r="L101" s="377"/>
      <c r="M101" s="377"/>
      <c r="N101" s="90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74"/>
      <c r="GT101" s="74"/>
      <c r="GU101" s="74"/>
      <c r="GV101" s="74"/>
      <c r="GW101" s="74"/>
      <c r="GX101" s="74"/>
      <c r="GY101" s="74"/>
      <c r="GZ101" s="74"/>
      <c r="HA101" s="74"/>
      <c r="HB101" s="74"/>
      <c r="HC101" s="74"/>
      <c r="HD101" s="74"/>
      <c r="HE101" s="74"/>
      <c r="HF101" s="74"/>
      <c r="HG101" s="74"/>
      <c r="HH101" s="74"/>
      <c r="HI101" s="74"/>
      <c r="HJ101" s="74"/>
      <c r="HK101" s="74"/>
      <c r="HL101" s="74"/>
      <c r="HM101" s="74"/>
      <c r="HN101" s="74"/>
      <c r="HO101" s="74"/>
      <c r="HP101" s="74"/>
      <c r="HQ101" s="74"/>
      <c r="HR101" s="74"/>
      <c r="HS101" s="74"/>
      <c r="HT101" s="74"/>
      <c r="HU101" s="74"/>
      <c r="HV101" s="74"/>
      <c r="HW101" s="74"/>
      <c r="HX101" s="74"/>
      <c r="HY101" s="74"/>
      <c r="HZ101" s="74"/>
      <c r="IA101" s="74"/>
      <c r="IB101" s="74"/>
      <c r="IC101" s="74"/>
      <c r="ID101" s="74"/>
      <c r="IE101" s="74"/>
      <c r="IF101" s="74"/>
      <c r="IG101" s="74"/>
      <c r="IH101" s="74"/>
      <c r="II101" s="74"/>
      <c r="IJ101" s="74"/>
      <c r="IK101" s="74"/>
      <c r="IL101" s="74"/>
      <c r="IM101" s="74"/>
      <c r="IN101" s="74"/>
      <c r="IO101" s="74"/>
      <c r="IP101" s="74"/>
      <c r="IQ101" s="74"/>
      <c r="IR101" s="74"/>
      <c r="IS101" s="74"/>
      <c r="IT101" s="74"/>
      <c r="IU101" s="74"/>
      <c r="IV101" s="74"/>
    </row>
    <row r="102" spans="1:256">
      <c r="A102" s="379"/>
      <c r="B102" s="379"/>
      <c r="C102" s="379"/>
      <c r="D102" s="379"/>
      <c r="E102" s="377"/>
      <c r="F102" s="377"/>
      <c r="G102" s="377"/>
      <c r="H102" s="377"/>
      <c r="I102" s="377"/>
      <c r="J102" s="377"/>
      <c r="K102" s="377"/>
      <c r="L102" s="377"/>
      <c r="M102" s="377"/>
      <c r="N102" s="90"/>
    </row>
    <row r="103" spans="1:256">
      <c r="A103" s="379"/>
      <c r="B103" s="379"/>
      <c r="C103" s="379"/>
      <c r="D103" s="379"/>
      <c r="E103" s="377"/>
      <c r="F103" s="377"/>
      <c r="G103" s="377"/>
      <c r="H103" s="377"/>
      <c r="I103" s="377"/>
      <c r="J103" s="377"/>
      <c r="K103" s="377"/>
      <c r="L103" s="377"/>
      <c r="M103" s="377"/>
      <c r="N103" s="90"/>
    </row>
    <row r="104" spans="1:256">
      <c r="A104" s="379"/>
      <c r="B104" s="379"/>
      <c r="C104" s="379"/>
      <c r="D104" s="379"/>
      <c r="E104" s="377"/>
      <c r="F104" s="377"/>
      <c r="G104" s="377"/>
      <c r="H104" s="377"/>
      <c r="I104" s="377"/>
      <c r="J104" s="377"/>
      <c r="K104" s="377"/>
      <c r="L104" s="377"/>
      <c r="M104" s="377"/>
      <c r="N104" s="90"/>
    </row>
    <row r="105" spans="1:256">
      <c r="A105" s="381" t="s">
        <v>109</v>
      </c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3"/>
    </row>
    <row r="106" spans="1:256">
      <c r="A106" s="384"/>
      <c r="B106" s="385"/>
      <c r="C106" s="385"/>
      <c r="D106" s="385"/>
      <c r="E106" s="385"/>
      <c r="F106" s="385"/>
      <c r="G106" s="385"/>
      <c r="H106" s="385"/>
      <c r="I106" s="385"/>
      <c r="J106" s="385"/>
      <c r="K106" s="385"/>
      <c r="L106" s="385"/>
      <c r="M106" s="386"/>
    </row>
    <row r="107" spans="1:256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1"/>
    </row>
    <row r="108" spans="1:256">
      <c r="A108" s="387"/>
      <c r="B108" s="388"/>
      <c r="C108" s="388"/>
      <c r="D108" s="388"/>
      <c r="E108" s="388"/>
      <c r="F108" s="388"/>
      <c r="G108" s="388"/>
      <c r="H108" s="388"/>
      <c r="I108" s="388"/>
      <c r="J108" s="388"/>
      <c r="K108" s="388"/>
      <c r="L108" s="388"/>
      <c r="M108" s="389"/>
    </row>
  </sheetData>
  <mergeCells count="119">
    <mergeCell ref="C50:F50"/>
    <mergeCell ref="C55:F55"/>
    <mergeCell ref="C64:F64"/>
    <mergeCell ref="C40:F40"/>
    <mergeCell ref="C41:F41"/>
    <mergeCell ref="C43:F43"/>
    <mergeCell ref="C44:F44"/>
    <mergeCell ref="C45:F45"/>
    <mergeCell ref="C46:F46"/>
    <mergeCell ref="C47:F47"/>
    <mergeCell ref="C49:F49"/>
    <mergeCell ref="A105:M106"/>
    <mergeCell ref="A108:M108"/>
    <mergeCell ref="C31:F31"/>
    <mergeCell ref="C32:F32"/>
    <mergeCell ref="C33:F33"/>
    <mergeCell ref="C35:F35"/>
    <mergeCell ref="A92:G92"/>
    <mergeCell ref="A93:G93"/>
    <mergeCell ref="E99:M99"/>
    <mergeCell ref="A94:M94"/>
    <mergeCell ref="B98:D98"/>
    <mergeCell ref="C37:F37"/>
    <mergeCell ref="C38:F38"/>
    <mergeCell ref="C42:F42"/>
    <mergeCell ref="F97:M97"/>
    <mergeCell ref="F98:M98"/>
    <mergeCell ref="A99:D99"/>
    <mergeCell ref="B95:D95"/>
    <mergeCell ref="B96:D96"/>
    <mergeCell ref="B97:D97"/>
    <mergeCell ref="C56:F56"/>
    <mergeCell ref="C57:F57"/>
    <mergeCell ref="C58:F58"/>
    <mergeCell ref="C68:F68"/>
    <mergeCell ref="C81:F81"/>
    <mergeCell ref="A90:F90"/>
    <mergeCell ref="E100:M104"/>
    <mergeCell ref="A91:G91"/>
    <mergeCell ref="C87:F87"/>
    <mergeCell ref="A100:D104"/>
    <mergeCell ref="C88:F88"/>
    <mergeCell ref="C89:F89"/>
    <mergeCell ref="C69:F69"/>
    <mergeCell ref="C86:F86"/>
    <mergeCell ref="F95:M95"/>
    <mergeCell ref="F96:M96"/>
    <mergeCell ref="C85:F85"/>
    <mergeCell ref="C79:F79"/>
    <mergeCell ref="C77:F77"/>
    <mergeCell ref="C78:F78"/>
    <mergeCell ref="C70:F70"/>
    <mergeCell ref="C71:F71"/>
    <mergeCell ref="C72:F72"/>
    <mergeCell ref="C73:F73"/>
    <mergeCell ref="C84:F84"/>
    <mergeCell ref="C83:F83"/>
    <mergeCell ref="C82:F82"/>
    <mergeCell ref="A4:C6"/>
    <mergeCell ref="C30:F30"/>
    <mergeCell ref="D4:G6"/>
    <mergeCell ref="A7:M7"/>
    <mergeCell ref="A8:F8"/>
    <mergeCell ref="C29:F29"/>
    <mergeCell ref="C10:F11"/>
    <mergeCell ref="G10:G11"/>
    <mergeCell ref="C22:F22"/>
    <mergeCell ref="B10:B11"/>
    <mergeCell ref="C13:F13"/>
    <mergeCell ref="C17:F17"/>
    <mergeCell ref="C18:F18"/>
    <mergeCell ref="C16:F16"/>
    <mergeCell ref="C24:F24"/>
    <mergeCell ref="C21:F21"/>
    <mergeCell ref="M10:M11"/>
    <mergeCell ref="C12:F12"/>
    <mergeCell ref="J10:J11"/>
    <mergeCell ref="C74:F74"/>
    <mergeCell ref="C80:F80"/>
    <mergeCell ref="C75:F75"/>
    <mergeCell ref="C76:F76"/>
    <mergeCell ref="K10:K11"/>
    <mergeCell ref="L10:L11"/>
    <mergeCell ref="C34:F34"/>
    <mergeCell ref="C36:F36"/>
    <mergeCell ref="C65:F65"/>
    <mergeCell ref="C66:F66"/>
    <mergeCell ref="C67:F67"/>
    <mergeCell ref="C48:F48"/>
    <mergeCell ref="C59:F59"/>
    <mergeCell ref="C60:F60"/>
    <mergeCell ref="C61:F61"/>
    <mergeCell ref="C62:F62"/>
    <mergeCell ref="C63:F63"/>
    <mergeCell ref="C39:F39"/>
    <mergeCell ref="C51:F51"/>
    <mergeCell ref="C52:F52"/>
    <mergeCell ref="C53:F53"/>
    <mergeCell ref="C54:F54"/>
    <mergeCell ref="C19:F19"/>
    <mergeCell ref="A1:C3"/>
    <mergeCell ref="D1:G3"/>
    <mergeCell ref="C25:F25"/>
    <mergeCell ref="C23:F23"/>
    <mergeCell ref="C28:F28"/>
    <mergeCell ref="C26:F26"/>
    <mergeCell ref="G8:M8"/>
    <mergeCell ref="A9:M9"/>
    <mergeCell ref="A10:A11"/>
    <mergeCell ref="C27:F27"/>
    <mergeCell ref="I10:I11"/>
    <mergeCell ref="H4:M6"/>
    <mergeCell ref="H10:H11"/>
    <mergeCell ref="H1:M1"/>
    <mergeCell ref="H2:J3"/>
    <mergeCell ref="K2:M3"/>
    <mergeCell ref="C14:F14"/>
    <mergeCell ref="C15:F15"/>
    <mergeCell ref="C20:F20"/>
  </mergeCells>
  <printOptions horizontalCentered="1" gridLines="1"/>
  <pageMargins left="0.39370078740157483" right="0.39370078740157483" top="0.39370078740157483" bottom="0.39370078740157483" header="0.51181102362204722" footer="0.51181102362204722"/>
  <pageSetup paperSize="9" scale="110" orientation="portrait" r:id="rId1"/>
  <headerFooter alignWithMargins="0"/>
  <rowBreaks count="2" manualBreakCount="2">
    <brk id="35" max="12" man="1"/>
    <brk id="6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Alojamento</vt:lpstr>
      <vt:lpstr>RESUMO</vt:lpstr>
      <vt:lpstr>COMENTÁRIO</vt:lpstr>
      <vt:lpstr>PLANO AÇÃO</vt:lpstr>
      <vt:lpstr>Solda e oxicorte</vt:lpstr>
      <vt:lpstr>Alojamento!Area_de_impressao</vt:lpstr>
      <vt:lpstr>COMENTÁRIO!Area_de_impressao</vt:lpstr>
      <vt:lpstr>'PLANO AÇÃO'!Area_de_impressao</vt:lpstr>
      <vt:lpstr>RESUMO!Area_de_impressao</vt:lpstr>
      <vt:lpstr>'Solda e oxicorte'!Area_de_impressao</vt:lpstr>
    </vt:vector>
  </TitlesOfParts>
  <Company>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</dc:creator>
  <cp:lastModifiedBy>Mobile</cp:lastModifiedBy>
  <cp:lastPrinted>2012-05-21T17:44:33Z</cp:lastPrinted>
  <dcterms:created xsi:type="dcterms:W3CDTF">2002-03-15T13:15:09Z</dcterms:created>
  <dcterms:modified xsi:type="dcterms:W3CDTF">2012-07-06T20:51:19Z</dcterms:modified>
</cp:coreProperties>
</file>